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hcn.sharepoint.com/sites/partage/Documents partages/DOCUMENTS - COMMUNS/"/>
    </mc:Choice>
  </mc:AlternateContent>
  <xr:revisionPtr revIDLastSave="809" documentId="14_{2BA2C5D2-7508-49C5-BA31-D1E582FBE61A}" xr6:coauthVersionLast="47" xr6:coauthVersionMax="47" xr10:uidLastSave="{273D007E-78EA-4244-AA93-4D3E87A28355}"/>
  <workbookProtection workbookAlgorithmName="SHA-512" workbookHashValue="ORxRTMsq8i7Aa+6aWy924I8cZOjwyTSMAjE6KpWY5fiPkZRwtH62v2fsHsjbFvn38Nr+oVc8SG0neXkFd/3EPw==" workbookSaltValue="nUFS+Ig/psn8fbVPkp1rzQ==" workbookSpinCount="100000" lockStructure="1"/>
  <bookViews>
    <workbookView xWindow="-120" yWindow="-120" windowWidth="29040" windowHeight="15840" xr2:uid="{74ED0252-1092-47E5-B0BE-DEB9ED7E0671}"/>
  </bookViews>
  <sheets>
    <sheet name="Formulaire" sheetId="1" r:id="rId1"/>
    <sheet name="Frais de garderie" sheetId="4" r:id="rId2"/>
  </sheets>
  <definedNames>
    <definedName name="MaximumFG">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F50" i="1"/>
  <c r="F49" i="1"/>
  <c r="W34" i="1" a="1"/>
  <c r="W34" i="1" s="1"/>
  <c r="F46" i="1" s="1"/>
  <c r="V34" i="1" a="1"/>
  <c r="V34" i="1" s="1"/>
  <c r="U34" i="1" a="1"/>
  <c r="U34" i="1" s="1"/>
  <c r="D46" i="1" s="1"/>
  <c r="B35" i="1"/>
  <c r="B36" i="1"/>
  <c r="B37" i="1"/>
  <c r="B38" i="1"/>
  <c r="B39" i="1"/>
  <c r="B40" i="1"/>
  <c r="B41" i="1"/>
  <c r="B42" i="1"/>
  <c r="B43" i="1"/>
  <c r="B44" i="1"/>
  <c r="B45" i="1"/>
  <c r="G26" i="4"/>
  <c r="G29" i="4" s="1"/>
  <c r="H46" i="1"/>
  <c r="K46" i="1"/>
  <c r="L46" i="1"/>
  <c r="S28" i="1"/>
  <c r="F52" i="1" s="1"/>
  <c r="R28" i="1"/>
  <c r="Q28" i="1"/>
  <c r="B34" i="1"/>
  <c r="P28" i="1"/>
  <c r="O28" i="1"/>
  <c r="E46" i="1" l="1"/>
  <c r="G31" i="4"/>
  <c r="N46" i="1"/>
  <c r="O46" i="1"/>
  <c r="F54" i="1" s="1"/>
  <c r="I46" i="1"/>
  <c r="Y34" i="1" a="1"/>
  <c r="Y34" i="1" s="1"/>
  <c r="J46" i="1" s="1"/>
  <c r="X34" i="1" a="1"/>
  <c r="X34" i="1" s="1"/>
  <c r="G46" i="1" s="1"/>
  <c r="S34" i="1" l="1"/>
  <c r="S35" i="1"/>
  <c r="S43" i="1"/>
  <c r="S44" i="1"/>
  <c r="S41" i="1"/>
  <c r="S40" i="1"/>
  <c r="S39" i="1"/>
  <c r="S38" i="1"/>
  <c r="S45" i="1"/>
  <c r="S37" i="1"/>
  <c r="S42" i="1"/>
  <c r="S36" i="1"/>
  <c r="S46" i="1" l="1"/>
  <c r="F53" i="1"/>
  <c r="F5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<sst xmlns="http://schemas.openxmlformats.org/spreadsheetml/2006/main" count="105" uniqueCount="85">
  <si>
    <t>Nom</t>
  </si>
  <si>
    <t>au</t>
  </si>
  <si>
    <t>Adresse d'expédition</t>
  </si>
  <si>
    <t>Légende</t>
  </si>
  <si>
    <t>$ : entrer montant</t>
  </si>
  <si>
    <t>X : cocher si applicable</t>
  </si>
  <si>
    <t>Signature</t>
  </si>
  <si>
    <t>Date:</t>
  </si>
  <si>
    <t>Date</t>
  </si>
  <si>
    <t>Location</t>
  </si>
  <si>
    <t>Activité</t>
  </si>
  <si>
    <t>Total</t>
  </si>
  <si>
    <t>Poste budgétaire</t>
  </si>
  <si>
    <t>$</t>
  </si>
  <si>
    <t>TRANSPORT</t>
  </si>
  <si>
    <t>ACTIVITÉS</t>
  </si>
  <si>
    <t>Justification (Dépenses diverses seulement)</t>
  </si>
  <si>
    <t>Total $</t>
  </si>
  <si>
    <t>x</t>
  </si>
  <si>
    <t>Réservé à l'administration</t>
  </si>
  <si>
    <t>TOTAL auto personnelle</t>
  </si>
  <si>
    <t>TOTAL location</t>
  </si>
  <si>
    <t>TOTAL transport public</t>
  </si>
  <si>
    <t>TOTAL autres dépenses</t>
  </si>
  <si>
    <t>TOTAL GÉNÉRAL</t>
  </si>
  <si>
    <t>TOTAL repas</t>
  </si>
  <si>
    <t>TOTAL hébergement</t>
  </si>
  <si>
    <t>Autorisé par:</t>
  </si>
  <si>
    <t>AUTRES DÉPENSES</t>
  </si>
  <si>
    <t>HÉBERGEMENT</t>
  </si>
  <si>
    <t>REPAS</t>
  </si>
  <si>
    <t>Demande de remboursement des frais de garderie</t>
  </si>
  <si>
    <t>Formulaire servant aux instances, membres de comités et groupes de travail de la CSQ</t>
  </si>
  <si>
    <t>1. Lire attentivement les explications au verso.
2. Remplir un formulaire différent par période de 24 heures.
3. Joindre à votre rapport de dépenses.</t>
  </si>
  <si>
    <t>Date de l’activité :</t>
  </si>
  <si>
    <t>Nom et prénom de la gardienne ou du gardien (Lettres moulées)</t>
  </si>
  <si>
    <t>Téléphone</t>
  </si>
  <si>
    <t>1. Nom de l’enfant gardé</t>
  </si>
  <si>
    <t>Âge</t>
  </si>
  <si>
    <t>2. Nom de l’enfant gardé</t>
  </si>
  <si>
    <t>3. Nom de l’enfant gardé</t>
  </si>
  <si>
    <t>Début de la période de garde</t>
  </si>
  <si>
    <t>Nombre d’heures :</t>
  </si>
  <si>
    <t>Montant réclamé :</t>
  </si>
  <si>
    <t>Nom de la réclamante ou du réclamant (Lettres moulées)</t>
  </si>
  <si>
    <t>Adresse</t>
  </si>
  <si>
    <t xml:space="preserve">Date </t>
  </si>
  <si>
    <t>Nombre d’heures x 5 $ (maximum : 40 $/24 heures)</t>
  </si>
  <si>
    <t>Désignation de l’activité donnant droit au remboursement des frais de garderie</t>
  </si>
  <si>
    <t>Je déclare solennellement que les renseignements apparaissant à la présente formule sont vrais et que les montants réclamés ont été réellement versés.</t>
  </si>
  <si>
    <t>Heure (hh:mm)</t>
  </si>
  <si>
    <t>Heures</t>
  </si>
  <si>
    <t>Départ</t>
  </si>
  <si>
    <t>Retour</t>
  </si>
  <si>
    <t>Lieu de l'activité</t>
  </si>
  <si>
    <t>Description de l'activité</t>
  </si>
  <si>
    <t>Ville de départ</t>
  </si>
  <si>
    <t>Ville d'arrivée</t>
  </si>
  <si>
    <t>Dates</t>
  </si>
  <si>
    <t xml:space="preserve">à </t>
  </si>
  <si>
    <t>Écrire dans les cases vertes</t>
  </si>
  <si>
    <t>¤ : joindre pièce justificative</t>
  </si>
  <si>
    <t>(JJ-MM-AAAA)</t>
  </si>
  <si>
    <t>Nb de km</t>
  </si>
  <si>
    <t>Dépl. Locaux (nb km)</t>
  </si>
  <si>
    <t>$ ¤</t>
  </si>
  <si>
    <t>Coût</t>
  </si>
  <si>
    <t>Essence</t>
  </si>
  <si>
    <t>Transport Public</t>
  </si>
  <si>
    <t>Collation 5,00 $</t>
  </si>
  <si>
    <t>Coucher</t>
  </si>
  <si>
    <t>Hôtel</t>
  </si>
  <si>
    <t>X</t>
  </si>
  <si>
    <t>Parents / amis</t>
  </si>
  <si>
    <t>Taxi</t>
  </si>
  <si>
    <t>Stat.</t>
  </si>
  <si>
    <t>Frais de garde</t>
  </si>
  <si>
    <t>Divers</t>
  </si>
  <si>
    <t>Justifications additionnelles</t>
  </si>
  <si>
    <t>(si nécessaire)</t>
  </si>
  <si>
    <t>Envoyer à info@sehcn.com ou par télécopie au (418) 589-4744</t>
  </si>
  <si>
    <t>Déjeuner 21,45 $</t>
  </si>
  <si>
    <t>Dîner 34,65 $</t>
  </si>
  <si>
    <t>Souper 44,70 $</t>
  </si>
  <si>
    <t>RAPPORT DE DÉPENSES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</si>
</sst>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$&quot;_);[Red]\(#,##0.00\ &quot;$&quot;\)"/>
    <numFmt numFmtId="164" formatCode="d/mmm/yy"/>
    <numFmt numFmtId="165" formatCode="h:mm"/>
    <numFmt numFmtId="166" formatCode="#,##0.00\ &quot;$&quot;"/>
    <numFmt numFmtId="167" formatCode="[&lt;=9999999]###\-####;###\-###\-####"/>
    <numFmt numFmtId="168" formatCode="dd\ mmm\ yyyy"/>
    <numFmt numFmtId="169" formatCode="[$-F800]dddd\,\ mmmm\ dd\,\ yyyy"/>
    <numFmt numFmtId="170" formatCode="dd\ mm\ yyyy"/>
    <numFmt numFmtId="171" formatCode="dd/mm/yyyy"/>
  </numFmts>
  <fonts count="2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color theme="0" tint="-0.249977111117893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Lucida Handwriting"/>
      <family val="4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</fills>
  <borders count="131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double">
        <color theme="2" tint="-0.249977111117893"/>
      </left>
      <right style="thin">
        <color theme="2" tint="-0.249977111117893"/>
      </right>
      <top style="double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double">
        <color theme="2" tint="-0.249977111117893"/>
      </top>
      <bottom/>
      <diagonal/>
    </border>
    <border>
      <left style="thin">
        <color theme="2" tint="-0.249977111117893"/>
      </left>
      <right style="double">
        <color theme="2" tint="-0.249977111117893"/>
      </right>
      <top style="double">
        <color theme="2" tint="-0.249977111117893"/>
      </top>
      <bottom/>
      <diagonal/>
    </border>
    <border>
      <left style="double">
        <color theme="2" tint="-0.249977111117893"/>
      </left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double">
        <color theme="2" tint="-0.249977111117893"/>
      </right>
      <top/>
      <bottom/>
      <diagonal/>
    </border>
    <border>
      <left style="double">
        <color theme="2" tint="-0.249977111117893"/>
      </left>
      <right style="thin">
        <color theme="2" tint="-0.249977111117893"/>
      </right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/>
      <diagonal/>
    </border>
    <border>
      <left style="double">
        <color theme="2" tint="-0.249977111117893"/>
      </left>
      <right style="thin">
        <color theme="2" tint="-0.249977111117893"/>
      </right>
      <top/>
      <bottom style="double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double">
        <color theme="2" tint="-0.249977111117893"/>
      </bottom>
      <diagonal/>
    </border>
    <border>
      <left style="thin">
        <color theme="2" tint="-0.249977111117893"/>
      </left>
      <right style="double">
        <color theme="2" tint="-0.249977111117893"/>
      </right>
      <top/>
      <bottom style="double">
        <color theme="2" tint="-0.249977111117893"/>
      </bottom>
      <diagonal/>
    </border>
    <border>
      <left style="double">
        <color theme="2" tint="-0.249977111117893"/>
      </left>
      <right style="thin">
        <color theme="2" tint="-0.249977111117893"/>
      </right>
      <top style="double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double">
        <color theme="2" tint="-0.249977111117893"/>
      </top>
      <bottom style="thin">
        <color theme="2" tint="-0.249977111117893"/>
      </bottom>
      <diagonal/>
    </border>
    <border>
      <left style="double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double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double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double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double">
        <color theme="2" tint="-0.249977111117893"/>
      </left>
      <right style="thin">
        <color theme="2" tint="-0.249977111117893"/>
      </right>
      <top style="thin">
        <color theme="2" tint="-0.249977111117893"/>
      </top>
      <bottom style="double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double">
        <color theme="2" tint="-0.249977111117893"/>
      </bottom>
      <diagonal/>
    </border>
    <border>
      <left style="thin">
        <color theme="2" tint="-0.249977111117893"/>
      </left>
      <right style="double">
        <color theme="2" tint="-0.249977111117893"/>
      </right>
      <top style="thin">
        <color theme="2" tint="-0.249977111117893"/>
      </top>
      <bottom style="double">
        <color theme="2" tint="-0.249977111117893"/>
      </bottom>
      <diagonal/>
    </border>
    <border>
      <left style="double">
        <color theme="2" tint="-0.249977111117893"/>
      </left>
      <right/>
      <top style="double">
        <color theme="2" tint="-0.249977111117893"/>
      </top>
      <bottom style="double">
        <color theme="2" tint="-0.249977111117893"/>
      </bottom>
      <diagonal/>
    </border>
    <border>
      <left/>
      <right/>
      <top style="double">
        <color theme="2" tint="-0.249977111117893"/>
      </top>
      <bottom style="double">
        <color theme="2" tint="-0.249977111117893"/>
      </bottom>
      <diagonal/>
    </border>
    <border>
      <left/>
      <right style="double">
        <color theme="2" tint="-0.249977111117893"/>
      </right>
      <top style="double">
        <color theme="2" tint="-0.249977111117893"/>
      </top>
      <bottom style="double">
        <color theme="2" tint="-0.249977111117893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double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double">
        <color theme="2" tint="-0.249977111117893"/>
      </bottom>
      <diagonal/>
    </border>
    <border>
      <left/>
      <right style="thin">
        <color theme="2" tint="-0.249977111117893"/>
      </right>
      <top style="double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2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2" tint="-0.249977111117893"/>
      </top>
      <bottom/>
      <diagonal/>
    </border>
    <border>
      <left/>
      <right style="double">
        <color theme="2" tint="-0.249977111117893"/>
      </right>
      <top/>
      <bottom style="thin">
        <color theme="0" tint="-0.34998626667073579"/>
      </bottom>
      <diagonal/>
    </border>
    <border>
      <left style="double">
        <color theme="2" tint="-0.249977111117893"/>
      </left>
      <right style="thin">
        <color theme="2" tint="-0.249977111117893"/>
      </right>
      <top/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double">
        <color theme="0" tint="-0.34998626667073579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double">
        <color theme="0" tint="-0.34998626667073579"/>
      </bottom>
      <diagonal/>
    </border>
    <border>
      <left/>
      <right/>
      <top style="thin">
        <color theme="2" tint="-0.249977111117893"/>
      </top>
      <bottom style="double">
        <color theme="0" tint="-0.34998626667073579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double">
        <color theme="0" tint="-0.34998626667073579"/>
      </bottom>
      <diagonal/>
    </border>
    <border>
      <left/>
      <right/>
      <top/>
      <bottom style="double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double">
        <color theme="0" tint="-0.34998626667073579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double">
        <color theme="0" tint="-0.34998626667073579"/>
      </top>
      <bottom style="thin">
        <color theme="2" tint="-0.249977111117893"/>
      </bottom>
      <diagonal/>
    </border>
    <border>
      <left/>
      <right/>
      <top style="double">
        <color theme="0" tint="-0.34998626667073579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double">
        <color theme="0" tint="-0.34998626667073579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/>
      <top/>
      <bottom style="double">
        <color theme="0" tint="-0.34998626667073579"/>
      </bottom>
      <diagonal/>
    </border>
    <border>
      <left/>
      <right style="thin">
        <color theme="2" tint="-0.249977111117893"/>
      </right>
      <top/>
      <bottom style="double">
        <color theme="0" tint="-0.34998626667073579"/>
      </bottom>
      <diagonal/>
    </border>
    <border>
      <left style="thin">
        <color theme="2" tint="-0.249977111117893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2" tint="-0.249977111117893"/>
      </right>
      <top style="thin">
        <color theme="2" tint="-0.249977111117893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/>
      <diagonal/>
    </border>
    <border>
      <left style="double">
        <color theme="0" tint="-0.34998626667073579"/>
      </left>
      <right/>
      <top/>
      <bottom/>
      <diagonal/>
    </border>
    <border>
      <left style="double">
        <color theme="0" tint="-0.34998626667073579"/>
      </left>
      <right/>
      <top/>
      <bottom style="thin">
        <color theme="2" tint="-0.249977111117893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 style="thin">
        <color theme="2" tint="-0.249977111117893"/>
      </bottom>
      <diagonal/>
    </border>
    <border>
      <left style="double">
        <color theme="0" tint="-0.34998626667073579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double">
        <color theme="0" tint="-0.34998626667073579"/>
      </left>
      <right style="thin">
        <color theme="2" tint="-0.249977111117893"/>
      </right>
      <top/>
      <bottom/>
      <diagonal/>
    </border>
    <border>
      <left style="double">
        <color theme="0" tint="-0.34998626667073579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double">
        <color theme="0" tint="-0.34998626667073579"/>
      </left>
      <right/>
      <top style="thin">
        <color theme="2" tint="-0.249977111117893"/>
      </top>
      <bottom style="double">
        <color theme="0" tint="-0.34998626667073579"/>
      </bottom>
      <diagonal/>
    </border>
    <border>
      <left style="double">
        <color theme="0" tint="-0.34998626667073579"/>
      </left>
      <right/>
      <top style="thin">
        <color theme="2" tint="-0.249977111117893"/>
      </top>
      <bottom style="double">
        <color theme="2" tint="-0.249977111117893"/>
      </bottom>
      <diagonal/>
    </border>
    <border>
      <left style="thin">
        <color theme="2" tint="-0.249977111117893"/>
      </left>
      <right style="double">
        <color theme="0" tint="-0.34998626667073579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double">
        <color theme="0" tint="-0.34998626667073579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double">
        <color theme="0" tint="-0.34998626667073579"/>
      </right>
      <top style="thin">
        <color theme="2" tint="-0.249977111117893"/>
      </top>
      <bottom style="double">
        <color theme="0" tint="-0.34998626667073579"/>
      </bottom>
      <diagonal/>
    </border>
    <border>
      <left style="thin">
        <color theme="2" tint="-0.249977111117893"/>
      </left>
      <right style="double">
        <color theme="0" tint="-0.34998626667073579"/>
      </right>
      <top style="double">
        <color theme="2" tint="-0.249977111117893"/>
      </top>
      <bottom style="thin">
        <color theme="2" tint="-0.249977111117893"/>
      </bottom>
      <diagonal/>
    </border>
    <border>
      <left/>
      <right style="double">
        <color theme="0" tint="-0.34998626667073579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double">
        <color theme="0" tint="-0.34998626667073579"/>
      </right>
      <top style="double">
        <color theme="0" tint="-0.34998626667073579"/>
      </top>
      <bottom style="thin">
        <color theme="2" tint="-0.249977111117893"/>
      </bottom>
      <diagonal/>
    </border>
    <border>
      <left/>
      <right style="double">
        <color theme="0" tint="-0.34998626667073579"/>
      </right>
      <top style="thin">
        <color theme="2" tint="-0.249977111117893"/>
      </top>
      <bottom/>
      <diagonal/>
    </border>
    <border>
      <left/>
      <right style="double">
        <color theme="0" tint="-0.34998626667073579"/>
      </right>
      <top/>
      <bottom style="thin">
        <color theme="0" tint="-0.34998626667073579"/>
      </bottom>
      <diagonal/>
    </border>
    <border>
      <left/>
      <right style="double">
        <color theme="0" tint="-0.34998626667073579"/>
      </right>
      <top/>
      <bottom/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2" tint="-0.249977111117893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0" tint="-0.34998626667073579"/>
      </right>
      <top style="thin">
        <color theme="2" tint="-0.249977111117893"/>
      </top>
      <bottom style="double">
        <color theme="2" tint="-0.249977111117893"/>
      </bottom>
      <diagonal/>
    </border>
    <border>
      <left/>
      <right/>
      <top style="double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double">
        <color theme="0" tint="-0.34998626667073579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double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2" tint="-0.249977111117893"/>
      </top>
      <bottom/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2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2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2" tint="-0.249977111117893"/>
      </left>
      <right/>
      <top style="double">
        <color theme="2" tint="-0.249977111117893"/>
      </top>
      <bottom/>
      <diagonal/>
    </border>
    <border>
      <left/>
      <right style="double">
        <color theme="2" tint="-0.249977111117893"/>
      </right>
      <top/>
      <bottom/>
      <diagonal/>
    </border>
    <border>
      <left/>
      <right style="double">
        <color theme="2" tint="-0.249977111117893"/>
      </right>
      <top style="double">
        <color theme="2" tint="-0.249977111117893"/>
      </top>
      <bottom/>
      <diagonal/>
    </border>
    <border>
      <left style="double">
        <color theme="2" tint="-0.249977111117893"/>
      </left>
      <right/>
      <top/>
      <bottom style="double">
        <color theme="2" tint="-0.249977111117893"/>
      </bottom>
      <diagonal/>
    </border>
    <border>
      <left/>
      <right style="double">
        <color theme="2" tint="-0.249977111117893"/>
      </right>
      <top/>
      <bottom style="double">
        <color theme="2" tint="-0.249977111117893"/>
      </bottom>
      <diagonal/>
    </border>
    <border>
      <left style="double">
        <color theme="2" tint="-0.249977111117893"/>
      </left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6" fillId="0" borderId="1" xfId="0" applyFont="1" applyBorder="1"/>
    <xf numFmtId="0" fontId="11" fillId="0" borderId="0" xfId="0" applyFont="1"/>
    <xf numFmtId="0" fontId="12" fillId="0" borderId="0" xfId="0" applyFont="1"/>
    <xf numFmtId="0" fontId="5" fillId="0" borderId="53" xfId="0" applyFont="1" applyBorder="1"/>
    <xf numFmtId="0" fontId="5" fillId="0" borderId="57" xfId="0" applyFont="1" applyBorder="1" applyAlignment="1">
      <alignment horizontal="center"/>
    </xf>
    <xf numFmtId="166" fontId="4" fillId="0" borderId="46" xfId="0" applyNumberFormat="1" applyFont="1" applyBorder="1"/>
    <xf numFmtId="0" fontId="0" fillId="0" borderId="42" xfId="0" applyBorder="1"/>
    <xf numFmtId="166" fontId="5" fillId="0" borderId="49" xfId="0" applyNumberFormat="1" applyFont="1" applyBorder="1"/>
    <xf numFmtId="0" fontId="0" fillId="0" borderId="36" xfId="0" applyBorder="1"/>
    <xf numFmtId="0" fontId="5" fillId="0" borderId="50" xfId="0" applyFont="1" applyBorder="1"/>
    <xf numFmtId="0" fontId="0" fillId="3" borderId="0" xfId="0" applyFill="1"/>
    <xf numFmtId="0" fontId="1" fillId="3" borderId="0" xfId="0" applyFont="1" applyFill="1"/>
    <xf numFmtId="0" fontId="15" fillId="0" borderId="0" xfId="0" applyFont="1"/>
    <xf numFmtId="0" fontId="16" fillId="0" borderId="0" xfId="0" applyFont="1"/>
    <xf numFmtId="165" fontId="4" fillId="5" borderId="42" xfId="0" applyNumberFormat="1" applyFont="1" applyFill="1" applyBorder="1" applyProtection="1">
      <protection locked="0"/>
    </xf>
    <xf numFmtId="169" fontId="5" fillId="0" borderId="60" xfId="0" applyNumberFormat="1" applyFont="1" applyBorder="1" applyAlignment="1">
      <alignment horizontal="right"/>
    </xf>
    <xf numFmtId="168" fontId="4" fillId="5" borderId="51" xfId="0" applyNumberFormat="1" applyFont="1" applyFill="1" applyBorder="1" applyProtection="1">
      <protection locked="0"/>
    </xf>
    <xf numFmtId="0" fontId="0" fillId="6" borderId="0" xfId="0" applyFill="1"/>
    <xf numFmtId="2" fontId="5" fillId="0" borderId="77" xfId="0" applyNumberFormat="1" applyFont="1" applyBorder="1"/>
    <xf numFmtId="0" fontId="5" fillId="0" borderId="77" xfId="0" applyFont="1" applyBorder="1"/>
    <xf numFmtId="4" fontId="5" fillId="0" borderId="77" xfId="0" applyNumberFormat="1" applyFont="1" applyBorder="1"/>
    <xf numFmtId="0" fontId="10" fillId="0" borderId="0" xfId="0" applyFont="1" applyAlignment="1">
      <alignment vertical="center" wrapText="1"/>
    </xf>
    <xf numFmtId="0" fontId="7" fillId="0" borderId="0" xfId="0" applyFont="1"/>
    <xf numFmtId="4" fontId="5" fillId="0" borderId="104" xfId="0" applyNumberFormat="1" applyFont="1" applyBorder="1"/>
    <xf numFmtId="2" fontId="5" fillId="0" borderId="104" xfId="0" applyNumberFormat="1" applyFont="1" applyBorder="1"/>
    <xf numFmtId="2" fontId="5" fillId="0" borderId="80" xfId="0" applyNumberFormat="1" applyFont="1" applyBorder="1"/>
    <xf numFmtId="2" fontId="5" fillId="0" borderId="114" xfId="0" applyNumberFormat="1" applyFont="1" applyBorder="1"/>
    <xf numFmtId="0" fontId="10" fillId="0" borderId="117" xfId="0" applyFont="1" applyBorder="1" applyAlignment="1">
      <alignment horizontal="center" vertical="center" wrapText="1"/>
    </xf>
    <xf numFmtId="8" fontId="10" fillId="0" borderId="117" xfId="0" applyNumberFormat="1" applyFont="1" applyBorder="1" applyAlignment="1">
      <alignment horizontal="center" vertical="center" wrapText="1"/>
    </xf>
    <xf numFmtId="0" fontId="10" fillId="3" borderId="116" xfId="0" applyFont="1" applyFill="1" applyBorder="1" applyAlignment="1">
      <alignment horizontal="center" vertical="center" wrapText="1"/>
    </xf>
    <xf numFmtId="8" fontId="10" fillId="0" borderId="117" xfId="0" applyNumberFormat="1" applyFont="1" applyBorder="1" applyAlignment="1">
      <alignment horizontal="center" vertical="top" wrapText="1"/>
    </xf>
    <xf numFmtId="0" fontId="10" fillId="3" borderId="103" xfId="0" applyFont="1" applyFill="1" applyBorder="1" applyAlignment="1">
      <alignment horizontal="center" vertical="center" wrapText="1"/>
    </xf>
    <xf numFmtId="0" fontId="10" fillId="3" borderId="116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20" fillId="5" borderId="1" xfId="0" applyFont="1" applyFill="1" applyBorder="1" applyAlignment="1" applyProtection="1">
      <alignment horizontal="center" vertical="center"/>
      <protection locked="0"/>
    </xf>
    <xf numFmtId="0" fontId="20" fillId="5" borderId="1" xfId="0" applyFont="1" applyFill="1" applyBorder="1" applyAlignment="1" applyProtection="1">
      <alignment horizontal="right" vertical="center"/>
      <protection locked="0"/>
    </xf>
    <xf numFmtId="0" fontId="20" fillId="5" borderId="1" xfId="0" applyFont="1" applyFill="1" applyBorder="1" applyAlignment="1" applyProtection="1">
      <alignment vertical="center"/>
      <protection locked="0"/>
    </xf>
    <xf numFmtId="2" fontId="20" fillId="7" borderId="1" xfId="0" applyNumberFormat="1" applyFont="1" applyFill="1" applyBorder="1" applyAlignment="1" applyProtection="1">
      <alignment vertical="center"/>
      <protection locked="0"/>
    </xf>
    <xf numFmtId="2" fontId="20" fillId="7" borderId="102" xfId="0" applyNumberFormat="1" applyFont="1" applyFill="1" applyBorder="1" applyAlignment="1" applyProtection="1">
      <alignment vertical="center"/>
      <protection locked="0"/>
    </xf>
    <xf numFmtId="4" fontId="20" fillId="7" borderId="1" xfId="0" applyNumberFormat="1" applyFont="1" applyFill="1" applyBorder="1" applyAlignment="1" applyProtection="1">
      <alignment vertical="center"/>
      <protection locked="0"/>
    </xf>
    <xf numFmtId="4" fontId="21" fillId="0" borderId="102" xfId="0" applyNumberFormat="1" applyFont="1" applyBorder="1" applyAlignment="1">
      <alignment vertical="center"/>
    </xf>
    <xf numFmtId="0" fontId="24" fillId="0" borderId="0" xfId="0" applyFont="1"/>
    <xf numFmtId="2" fontId="20" fillId="5" borderId="1" xfId="0" applyNumberFormat="1" applyFont="1" applyFill="1" applyBorder="1" applyAlignment="1" applyProtection="1">
      <alignment vertical="center"/>
      <protection locked="0"/>
    </xf>
    <xf numFmtId="0" fontId="0" fillId="3" borderId="11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0" fillId="0" borderId="97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20" fillId="5" borderId="2" xfId="0" applyFont="1" applyFill="1" applyBorder="1" applyAlignment="1" applyProtection="1">
      <alignment horizontal="center" vertical="center"/>
      <protection locked="0"/>
    </xf>
    <xf numFmtId="0" fontId="20" fillId="5" borderId="4" xfId="0" applyFont="1" applyFill="1" applyBorder="1" applyAlignment="1" applyProtection="1">
      <alignment horizontal="center" vertical="center"/>
      <protection locked="0"/>
    </xf>
    <xf numFmtId="0" fontId="8" fillId="0" borderId="63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168" fontId="19" fillId="0" borderId="113" xfId="0" applyNumberFormat="1" applyFont="1" applyBorder="1" applyAlignment="1">
      <alignment vertical="center"/>
    </xf>
    <xf numFmtId="168" fontId="19" fillId="0" borderId="4" xfId="0" applyNumberFormat="1" applyFont="1" applyBorder="1" applyAlignment="1">
      <alignment vertical="center"/>
    </xf>
    <xf numFmtId="0" fontId="20" fillId="5" borderId="3" xfId="0" applyFont="1" applyFill="1" applyBorder="1" applyAlignment="1" applyProtection="1">
      <alignment horizontal="center" vertical="center"/>
      <protection locked="0"/>
    </xf>
    <xf numFmtId="168" fontId="19" fillId="0" borderId="92" xfId="0" applyNumberFormat="1" applyFont="1" applyBorder="1" applyAlignment="1">
      <alignment vertical="center"/>
    </xf>
    <xf numFmtId="168" fontId="19" fillId="0" borderId="1" xfId="0" applyNumberFormat="1" applyFont="1" applyBorder="1" applyAlignment="1">
      <alignment vertical="center"/>
    </xf>
    <xf numFmtId="4" fontId="5" fillId="0" borderId="67" xfId="0" applyNumberFormat="1" applyFont="1" applyBorder="1" applyAlignment="1">
      <alignment horizontal="center"/>
    </xf>
    <xf numFmtId="4" fontId="5" fillId="0" borderId="68" xfId="0" applyNumberFormat="1" applyFont="1" applyBorder="1" applyAlignment="1">
      <alignment horizontal="center"/>
    </xf>
    <xf numFmtId="168" fontId="19" fillId="5" borderId="2" xfId="0" applyNumberFormat="1" applyFont="1" applyFill="1" applyBorder="1" applyAlignment="1" applyProtection="1">
      <alignment horizontal="center" vertical="center"/>
      <protection locked="0"/>
    </xf>
    <xf numFmtId="168" fontId="19" fillId="5" borderId="4" xfId="0" applyNumberFormat="1" applyFont="1" applyFill="1" applyBorder="1" applyAlignment="1" applyProtection="1">
      <alignment horizontal="center" vertical="center"/>
      <protection locked="0"/>
    </xf>
    <xf numFmtId="4" fontId="20" fillId="7" borderId="2" xfId="0" applyNumberFormat="1" applyFont="1" applyFill="1" applyBorder="1" applyAlignment="1" applyProtection="1">
      <alignment horizontal="center" vertical="center"/>
      <protection locked="0"/>
    </xf>
    <xf numFmtId="4" fontId="20" fillId="7" borderId="4" xfId="0" applyNumberFormat="1" applyFont="1" applyFill="1" applyBorder="1" applyAlignment="1" applyProtection="1">
      <alignment horizontal="center" vertical="center"/>
      <protection locked="0"/>
    </xf>
    <xf numFmtId="0" fontId="20" fillId="5" borderId="1" xfId="0" applyFont="1" applyFill="1" applyBorder="1" applyAlignment="1" applyProtection="1">
      <alignment horizontal="center" vertical="center"/>
      <protection locked="0"/>
    </xf>
    <xf numFmtId="0" fontId="7" fillId="0" borderId="100" xfId="0" applyFont="1" applyBorder="1" applyAlignment="1">
      <alignment horizontal="center"/>
    </xf>
    <xf numFmtId="0" fontId="7" fillId="0" borderId="79" xfId="0" applyFont="1" applyBorder="1" applyAlignment="1">
      <alignment horizontal="center"/>
    </xf>
    <xf numFmtId="0" fontId="7" fillId="0" borderId="80" xfId="0" applyFont="1" applyBorder="1" applyAlignment="1">
      <alignment horizontal="center"/>
    </xf>
    <xf numFmtId="0" fontId="10" fillId="3" borderId="61" xfId="0" applyFont="1" applyFill="1" applyBorder="1" applyAlignment="1">
      <alignment horizontal="center" vertical="center" wrapText="1"/>
    </xf>
    <xf numFmtId="0" fontId="10" fillId="3" borderId="62" xfId="0" applyFont="1" applyFill="1" applyBorder="1" applyAlignment="1">
      <alignment horizontal="center" vertical="center" wrapText="1"/>
    </xf>
    <xf numFmtId="0" fontId="8" fillId="2" borderId="83" xfId="0" applyFont="1" applyFill="1" applyBorder="1" applyAlignment="1">
      <alignment horizontal="center" vertical="center"/>
    </xf>
    <xf numFmtId="0" fontId="8" fillId="2" borderId="84" xfId="0" applyFont="1" applyFill="1" applyBorder="1" applyAlignment="1">
      <alignment horizontal="center" vertical="center"/>
    </xf>
    <xf numFmtId="0" fontId="8" fillId="2" borderId="85" xfId="0" applyFont="1" applyFill="1" applyBorder="1" applyAlignment="1">
      <alignment horizontal="center" vertical="center"/>
    </xf>
    <xf numFmtId="0" fontId="5" fillId="0" borderId="78" xfId="0" applyFont="1" applyBorder="1" applyAlignment="1" applyProtection="1">
      <alignment horizontal="center"/>
      <protection locked="0"/>
    </xf>
    <xf numFmtId="0" fontId="5" fillId="0" borderId="79" xfId="0" applyFont="1" applyBorder="1" applyAlignment="1" applyProtection="1">
      <alignment horizontal="center"/>
      <protection locked="0"/>
    </xf>
    <xf numFmtId="0" fontId="5" fillId="0" borderId="80" xfId="0" applyFont="1" applyBorder="1" applyAlignment="1" applyProtection="1">
      <alignment horizontal="center"/>
      <protection locked="0"/>
    </xf>
    <xf numFmtId="0" fontId="22" fillId="2" borderId="125" xfId="0" applyFont="1" applyFill="1" applyBorder="1" applyAlignment="1">
      <alignment horizontal="center" vertical="center" wrapText="1"/>
    </xf>
    <xf numFmtId="0" fontId="22" fillId="2" borderId="115" xfId="0" applyFont="1" applyFill="1" applyBorder="1" applyAlignment="1">
      <alignment horizontal="center" vertical="center" wrapText="1"/>
    </xf>
    <xf numFmtId="0" fontId="22" fillId="2" borderId="12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 applyProtection="1">
      <alignment horizontal="left" vertical="top" wrapText="1"/>
      <protection locked="0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3" fillId="5" borderId="126" xfId="0" applyFont="1" applyFill="1" applyBorder="1" applyAlignment="1" applyProtection="1">
      <alignment horizontal="left" vertical="top" wrapText="1"/>
      <protection locked="0"/>
    </xf>
    <xf numFmtId="0" fontId="3" fillId="5" borderId="128" xfId="0" applyFont="1" applyFill="1" applyBorder="1" applyAlignment="1" applyProtection="1">
      <alignment horizontal="left" vertical="top" wrapText="1"/>
      <protection locked="0"/>
    </xf>
    <xf numFmtId="0" fontId="3" fillId="5" borderId="81" xfId="0" applyFont="1" applyFill="1" applyBorder="1" applyAlignment="1" applyProtection="1">
      <alignment horizontal="left" vertical="top" wrapText="1"/>
      <protection locked="0"/>
    </xf>
    <xf numFmtId="0" fontId="3" fillId="5" borderId="129" xfId="0" applyFont="1" applyFill="1" applyBorder="1" applyAlignment="1" applyProtection="1">
      <alignment horizontal="left" vertical="top" wrapText="1"/>
      <protection locked="0"/>
    </xf>
    <xf numFmtId="0" fontId="22" fillId="2" borderId="130" xfId="0" applyFont="1" applyFill="1" applyBorder="1" applyAlignment="1">
      <alignment horizontal="center" vertical="center" wrapText="1"/>
    </xf>
    <xf numFmtId="0" fontId="22" fillId="2" borderId="71" xfId="0" applyFont="1" applyFill="1" applyBorder="1" applyAlignment="1">
      <alignment horizontal="center" vertical="center" wrapText="1"/>
    </xf>
    <xf numFmtId="0" fontId="22" fillId="2" borderId="7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81" xfId="0" applyFont="1" applyBorder="1" applyAlignment="1">
      <alignment horizontal="center"/>
    </xf>
    <xf numFmtId="0" fontId="9" fillId="0" borderId="101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21" fillId="2" borderId="17" xfId="0" applyFont="1" applyFill="1" applyBorder="1" applyAlignment="1">
      <alignment horizontal="center" vertical="center"/>
    </xf>
    <xf numFmtId="0" fontId="21" fillId="2" borderId="69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05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2" xfId="0" applyFont="1" applyBorder="1" applyAlignment="1">
      <alignment horizontal="center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1" fillId="0" borderId="8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2" fontId="21" fillId="0" borderId="9" xfId="0" applyNumberFormat="1" applyFont="1" applyBorder="1" applyAlignment="1">
      <alignment horizontal="right" vertical="center"/>
    </xf>
    <xf numFmtId="2" fontId="21" fillId="0" borderId="10" xfId="0" applyNumberFormat="1" applyFont="1" applyBorder="1" applyAlignment="1">
      <alignment horizontal="right" vertical="center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2" fontId="21" fillId="4" borderId="9" xfId="0" applyNumberFormat="1" applyFont="1" applyFill="1" applyBorder="1" applyAlignment="1">
      <alignment horizontal="right"/>
    </xf>
    <xf numFmtId="0" fontId="21" fillId="4" borderId="10" xfId="0" applyFont="1" applyFill="1" applyBorder="1" applyAlignment="1">
      <alignment horizontal="right"/>
    </xf>
    <xf numFmtId="0" fontId="21" fillId="4" borderId="15" xfId="0" applyFont="1" applyFill="1" applyBorder="1" applyAlignment="1">
      <alignment horizontal="right"/>
    </xf>
    <xf numFmtId="0" fontId="21" fillId="4" borderId="16" xfId="0" applyFont="1" applyFill="1" applyBorder="1" applyAlignment="1">
      <alignment horizontal="right"/>
    </xf>
    <xf numFmtId="0" fontId="3" fillId="0" borderId="20" xfId="0" applyFont="1" applyBorder="1" applyAlignment="1" applyProtection="1">
      <alignment horizontal="center"/>
      <protection locked="0"/>
    </xf>
    <xf numFmtId="2" fontId="21" fillId="0" borderId="6" xfId="0" applyNumberFormat="1" applyFont="1" applyBorder="1" applyAlignment="1">
      <alignment horizontal="right" vertical="center"/>
    </xf>
    <xf numFmtId="2" fontId="21" fillId="0" borderId="7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68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21" fillId="0" borderId="12" xfId="0" applyFont="1" applyBorder="1" applyAlignment="1">
      <alignment horizontal="left" vertical="center"/>
    </xf>
    <xf numFmtId="0" fontId="21" fillId="0" borderId="75" xfId="0" applyFont="1" applyBorder="1" applyAlignment="1">
      <alignment horizontal="left" vertical="center"/>
    </xf>
    <xf numFmtId="0" fontId="21" fillId="0" borderId="76" xfId="0" applyFont="1" applyBorder="1" applyAlignment="1">
      <alignment horizontal="left" vertical="center"/>
    </xf>
    <xf numFmtId="0" fontId="21" fillId="4" borderId="11" xfId="0" applyFont="1" applyFill="1" applyBorder="1" applyAlignment="1">
      <alignment horizontal="left"/>
    </xf>
    <xf numFmtId="0" fontId="21" fillId="4" borderId="9" xfId="0" applyFont="1" applyFill="1" applyBorder="1" applyAlignment="1">
      <alignment horizontal="left"/>
    </xf>
    <xf numFmtId="0" fontId="21" fillId="4" borderId="14" xfId="0" applyFont="1" applyFill="1" applyBorder="1" applyAlignment="1">
      <alignment horizontal="left"/>
    </xf>
    <xf numFmtId="0" fontId="21" fillId="4" borderId="15" xfId="0" applyFont="1" applyFill="1" applyBorder="1" applyAlignment="1">
      <alignment horizontal="left"/>
    </xf>
    <xf numFmtId="0" fontId="3" fillId="0" borderId="25" xfId="0" applyFont="1" applyBorder="1" applyAlignment="1" applyProtection="1">
      <alignment horizontal="left"/>
      <protection locked="0"/>
    </xf>
    <xf numFmtId="0" fontId="21" fillId="4" borderId="26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/>
    </xf>
    <xf numFmtId="0" fontId="21" fillId="4" borderId="28" xfId="0" applyFont="1" applyFill="1" applyBorder="1" applyAlignment="1">
      <alignment horizontal="center"/>
    </xf>
    <xf numFmtId="0" fontId="3" fillId="0" borderId="102" xfId="0" applyFont="1" applyBorder="1" applyAlignment="1" applyProtection="1">
      <alignment horizontal="center"/>
      <protection locked="0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06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4" fontId="21" fillId="0" borderId="70" xfId="0" applyNumberFormat="1" applyFont="1" applyBorder="1" applyAlignment="1">
      <alignment horizontal="right" vertical="center"/>
    </xf>
    <xf numFmtId="0" fontId="21" fillId="0" borderId="74" xfId="0" applyFont="1" applyBorder="1" applyAlignment="1">
      <alignment horizontal="right" vertical="center"/>
    </xf>
    <xf numFmtId="0" fontId="8" fillId="3" borderId="61" xfId="0" applyFont="1" applyFill="1" applyBorder="1" applyAlignment="1">
      <alignment horizontal="center" wrapText="1"/>
    </xf>
    <xf numFmtId="0" fontId="8" fillId="3" borderId="62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16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4" borderId="110" xfId="0" applyFont="1" applyFill="1" applyBorder="1" applyAlignment="1">
      <alignment horizontal="center" vertical="center"/>
    </xf>
    <xf numFmtId="0" fontId="21" fillId="4" borderId="89" xfId="0" applyFont="1" applyFill="1" applyBorder="1" applyAlignment="1">
      <alignment horizontal="center" vertical="center"/>
    </xf>
    <xf numFmtId="0" fontId="21" fillId="4" borderId="90" xfId="0" applyFont="1" applyFill="1" applyBorder="1" applyAlignment="1">
      <alignment horizontal="center" vertical="center"/>
    </xf>
    <xf numFmtId="0" fontId="21" fillId="4" borderId="11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102" xfId="0" applyFont="1" applyFill="1" applyBorder="1" applyAlignment="1">
      <alignment horizontal="center" vertical="center" wrapText="1"/>
    </xf>
    <xf numFmtId="0" fontId="10" fillId="3" borderId="118" xfId="0" applyFont="1" applyFill="1" applyBorder="1" applyAlignment="1">
      <alignment horizontal="center" vertical="center" wrapText="1"/>
    </xf>
    <xf numFmtId="0" fontId="21" fillId="0" borderId="73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3" fillId="5" borderId="61" xfId="0" applyFont="1" applyFill="1" applyBorder="1" applyAlignment="1" applyProtection="1">
      <alignment horizontal="center" vertical="center"/>
      <protection locked="0"/>
    </xf>
    <xf numFmtId="0" fontId="23" fillId="5" borderId="65" xfId="0" applyFont="1" applyFill="1" applyBorder="1" applyAlignment="1" applyProtection="1">
      <alignment horizontal="center" vertical="center"/>
      <protection locked="0"/>
    </xf>
    <xf numFmtId="0" fontId="23" fillId="5" borderId="120" xfId="0" applyFont="1" applyFill="1" applyBorder="1" applyAlignment="1" applyProtection="1">
      <alignment horizontal="center" vertical="center"/>
      <protection locked="0"/>
    </xf>
    <xf numFmtId="0" fontId="23" fillId="5" borderId="89" xfId="0" applyFont="1" applyFill="1" applyBorder="1" applyAlignment="1" applyProtection="1">
      <alignment horizontal="center" vertical="center"/>
      <protection locked="0"/>
    </xf>
    <xf numFmtId="0" fontId="23" fillId="5" borderId="90" xfId="0" applyFont="1" applyFill="1" applyBorder="1" applyAlignment="1" applyProtection="1">
      <alignment horizontal="center" vertical="center"/>
      <protection locked="0"/>
    </xf>
    <xf numFmtId="0" fontId="23" fillId="5" borderId="121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vertical="center"/>
      <protection locked="0"/>
    </xf>
    <xf numFmtId="0" fontId="18" fillId="0" borderId="82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21" fillId="0" borderId="2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170" fontId="19" fillId="5" borderId="1" xfId="0" applyNumberFormat="1" applyFont="1" applyFill="1" applyBorder="1" applyAlignment="1" applyProtection="1">
      <alignment horizontal="center"/>
      <protection locked="0"/>
    </xf>
    <xf numFmtId="0" fontId="6" fillId="0" borderId="93" xfId="0" applyFont="1" applyBorder="1" applyAlignment="1">
      <alignment horizontal="center"/>
    </xf>
    <xf numFmtId="0" fontId="6" fillId="0" borderId="86" xfId="0" applyFont="1" applyBorder="1" applyAlignment="1">
      <alignment horizontal="center"/>
    </xf>
    <xf numFmtId="0" fontId="6" fillId="0" borderId="9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95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17" fillId="5" borderId="61" xfId="0" applyFont="1" applyFill="1" applyBorder="1" applyAlignment="1" applyProtection="1">
      <alignment horizontal="center" vertical="center" wrapText="1"/>
      <protection locked="0"/>
    </xf>
    <xf numFmtId="0" fontId="17" fillId="5" borderId="65" xfId="0" applyFont="1" applyFill="1" applyBorder="1" applyAlignment="1" applyProtection="1">
      <alignment horizontal="center" vertical="center" wrapText="1"/>
      <protection locked="0"/>
    </xf>
    <xf numFmtId="0" fontId="17" fillId="5" borderId="62" xfId="0" applyFont="1" applyFill="1" applyBorder="1" applyAlignment="1" applyProtection="1">
      <alignment horizontal="center" vertical="center" wrapText="1"/>
      <protection locked="0"/>
    </xf>
    <xf numFmtId="0" fontId="17" fillId="5" borderId="13" xfId="0" applyFont="1" applyFill="1" applyBorder="1" applyAlignment="1" applyProtection="1">
      <alignment horizontal="center" vertical="center" wrapText="1"/>
      <protection locked="0"/>
    </xf>
    <xf numFmtId="0" fontId="17" fillId="5" borderId="0" xfId="0" applyFont="1" applyFill="1" applyAlignment="1" applyProtection="1">
      <alignment horizontal="center" vertical="center" wrapText="1"/>
      <protection locked="0"/>
    </xf>
    <xf numFmtId="0" fontId="17" fillId="5" borderId="12" xfId="0" applyFont="1" applyFill="1" applyBorder="1" applyAlignment="1" applyProtection="1">
      <alignment horizontal="center" vertical="center" wrapText="1"/>
      <protection locked="0"/>
    </xf>
    <xf numFmtId="0" fontId="17" fillId="5" borderId="70" xfId="0" applyFont="1" applyFill="1" applyBorder="1" applyAlignment="1" applyProtection="1">
      <alignment horizontal="center" vertical="center" wrapText="1"/>
      <protection locked="0"/>
    </xf>
    <xf numFmtId="0" fontId="17" fillId="5" borderId="71" xfId="0" applyFont="1" applyFill="1" applyBorder="1" applyAlignment="1" applyProtection="1">
      <alignment horizontal="center" vertical="center" wrapText="1"/>
      <protection locked="0"/>
    </xf>
    <xf numFmtId="0" fontId="17" fillId="5" borderId="72" xfId="0" applyFont="1" applyFill="1" applyBorder="1" applyAlignment="1" applyProtection="1">
      <alignment horizontal="center" vertical="center" wrapText="1"/>
      <protection locked="0"/>
    </xf>
    <xf numFmtId="0" fontId="21" fillId="2" borderId="83" xfId="0" applyFont="1" applyFill="1" applyBorder="1" applyAlignment="1">
      <alignment horizontal="center" vertical="center"/>
    </xf>
    <xf numFmtId="0" fontId="21" fillId="2" borderId="84" xfId="0" applyFont="1" applyFill="1" applyBorder="1" applyAlignment="1">
      <alignment horizontal="center" vertical="center"/>
    </xf>
    <xf numFmtId="0" fontId="21" fillId="2" borderId="107" xfId="0" applyFont="1" applyFill="1" applyBorder="1" applyAlignment="1">
      <alignment horizontal="center" vertical="center"/>
    </xf>
    <xf numFmtId="0" fontId="21" fillId="2" borderId="96" xfId="0" applyFont="1" applyFill="1" applyBorder="1" applyAlignment="1">
      <alignment horizontal="center" vertical="center"/>
    </xf>
    <xf numFmtId="0" fontId="21" fillId="2" borderId="85" xfId="0" applyFont="1" applyFill="1" applyBorder="1" applyAlignment="1">
      <alignment horizontal="center" vertical="center"/>
    </xf>
    <xf numFmtId="0" fontId="19" fillId="0" borderId="82" xfId="0" applyFont="1" applyBorder="1" applyAlignment="1">
      <alignment horizontal="left"/>
    </xf>
    <xf numFmtId="0" fontId="21" fillId="0" borderId="9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91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2" borderId="83" xfId="0" applyFont="1" applyFill="1" applyBorder="1" applyAlignment="1">
      <alignment horizontal="center"/>
    </xf>
    <xf numFmtId="0" fontId="21" fillId="2" borderId="107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left" vertical="center"/>
    </xf>
    <xf numFmtId="0" fontId="10" fillId="7" borderId="106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06" xfId="0" applyFont="1" applyFill="1" applyBorder="1" applyAlignment="1">
      <alignment horizontal="left" vertical="center"/>
    </xf>
    <xf numFmtId="171" fontId="21" fillId="5" borderId="89" xfId="0" applyNumberFormat="1" applyFont="1" applyFill="1" applyBorder="1" applyAlignment="1" applyProtection="1">
      <alignment horizontal="center" vertical="center"/>
      <protection locked="0"/>
    </xf>
    <xf numFmtId="171" fontId="21" fillId="5" borderId="90" xfId="0" applyNumberFormat="1" applyFont="1" applyFill="1" applyBorder="1" applyAlignment="1" applyProtection="1">
      <alignment horizontal="center" vertical="center"/>
      <protection locked="0"/>
    </xf>
    <xf numFmtId="171" fontId="21" fillId="5" borderId="88" xfId="0" applyNumberFormat="1" applyFont="1" applyFill="1" applyBorder="1" applyAlignment="1" applyProtection="1">
      <alignment horizontal="center" vertical="center"/>
      <protection locked="0"/>
    </xf>
    <xf numFmtId="0" fontId="19" fillId="0" borderId="122" xfId="0" applyFont="1" applyBorder="1" applyAlignment="1">
      <alignment horizontal="center" vertical="center"/>
    </xf>
    <xf numFmtId="0" fontId="19" fillId="0" borderId="123" xfId="0" applyFont="1" applyBorder="1" applyAlignment="1">
      <alignment horizontal="center" vertical="center"/>
    </xf>
    <xf numFmtId="0" fontId="19" fillId="0" borderId="124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10" fillId="4" borderId="61" xfId="0" applyFont="1" applyFill="1" applyBorder="1" applyAlignment="1">
      <alignment horizontal="left" vertical="center" wrapText="1"/>
    </xf>
    <xf numFmtId="0" fontId="10" fillId="4" borderId="108" xfId="0" applyFont="1" applyFill="1" applyBorder="1" applyAlignment="1">
      <alignment horizontal="left" vertical="center" wrapText="1"/>
    </xf>
    <xf numFmtId="0" fontId="10" fillId="4" borderId="70" xfId="0" applyFont="1" applyFill="1" applyBorder="1" applyAlignment="1">
      <alignment horizontal="left" vertical="center" wrapText="1"/>
    </xf>
    <xf numFmtId="0" fontId="10" fillId="4" borderId="109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63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8" fillId="2" borderId="112" xfId="0" applyFont="1" applyFill="1" applyBorder="1" applyAlignment="1">
      <alignment horizontal="center"/>
    </xf>
    <xf numFmtId="0" fontId="8" fillId="2" borderId="119" xfId="0" applyFont="1" applyFill="1" applyBorder="1" applyAlignment="1">
      <alignment horizontal="center"/>
    </xf>
    <xf numFmtId="0" fontId="8" fillId="2" borderId="103" xfId="0" applyFont="1" applyFill="1" applyBorder="1" applyAlignment="1">
      <alignment horizontal="center"/>
    </xf>
    <xf numFmtId="0" fontId="8" fillId="2" borderId="93" xfId="0" applyFont="1" applyFill="1" applyBorder="1" applyAlignment="1">
      <alignment horizontal="center" vertical="center"/>
    </xf>
    <xf numFmtId="0" fontId="8" fillId="2" borderId="86" xfId="0" applyFont="1" applyFill="1" applyBorder="1" applyAlignment="1">
      <alignment horizontal="center" vertical="center"/>
    </xf>
    <xf numFmtId="0" fontId="8" fillId="2" borderId="9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95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5" fillId="0" borderId="29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31" xfId="0" applyFont="1" applyBorder="1" applyAlignment="1">
      <alignment horizontal="left" wrapText="1"/>
    </xf>
    <xf numFmtId="0" fontId="5" fillId="0" borderId="34" xfId="0" applyFont="1" applyBorder="1" applyAlignment="1">
      <alignment horizontal="left" wrapText="1"/>
    </xf>
    <xf numFmtId="0" fontId="5" fillId="0" borderId="35" xfId="0" applyFont="1" applyBorder="1" applyAlignment="1">
      <alignment horizontal="left" wrapText="1"/>
    </xf>
    <xf numFmtId="0" fontId="5" fillId="0" borderId="36" xfId="0" applyFont="1" applyBorder="1" applyAlignment="1">
      <alignment horizontal="left" wrapText="1"/>
    </xf>
    <xf numFmtId="0" fontId="4" fillId="5" borderId="40" xfId="0" applyFont="1" applyFill="1" applyBorder="1" applyProtection="1">
      <protection locked="0"/>
    </xf>
    <xf numFmtId="0" fontId="4" fillId="5" borderId="41" xfId="0" applyFont="1" applyFill="1" applyBorder="1" applyProtection="1">
      <protection locked="0"/>
    </xf>
    <xf numFmtId="0" fontId="4" fillId="5" borderId="42" xfId="0" applyFont="1" applyFill="1" applyBorder="1" applyProtection="1">
      <protection locked="0"/>
    </xf>
    <xf numFmtId="0" fontId="4" fillId="5" borderId="43" xfId="0" applyFont="1" applyFill="1" applyBorder="1" applyProtection="1">
      <protection locked="0"/>
    </xf>
    <xf numFmtId="0" fontId="4" fillId="5" borderId="44" xfId="0" applyFont="1" applyFill="1" applyBorder="1" applyProtection="1">
      <protection locked="0"/>
    </xf>
    <xf numFmtId="0" fontId="4" fillId="5" borderId="45" xfId="0" applyFont="1" applyFill="1" applyBorder="1" applyProtection="1">
      <protection locked="0"/>
    </xf>
    <xf numFmtId="0" fontId="5" fillId="0" borderId="58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167" fontId="4" fillId="5" borderId="41" xfId="0" applyNumberFormat="1" applyFont="1" applyFill="1" applyBorder="1" applyAlignment="1" applyProtection="1">
      <alignment horizontal="center"/>
      <protection locked="0"/>
    </xf>
    <xf numFmtId="167" fontId="4" fillId="5" borderId="42" xfId="0" applyNumberFormat="1" applyFont="1" applyFill="1" applyBorder="1" applyAlignment="1" applyProtection="1">
      <alignment horizontal="center"/>
      <protection locked="0"/>
    </xf>
    <xf numFmtId="0" fontId="4" fillId="5" borderId="40" xfId="0" applyFont="1" applyFill="1" applyBorder="1" applyAlignment="1" applyProtection="1">
      <alignment horizontal="center"/>
      <protection locked="0"/>
    </xf>
    <xf numFmtId="0" fontId="4" fillId="5" borderId="41" xfId="0" applyFont="1" applyFill="1" applyBorder="1" applyAlignment="1" applyProtection="1">
      <alignment horizontal="center"/>
      <protection locked="0"/>
    </xf>
    <xf numFmtId="0" fontId="4" fillId="5" borderId="54" xfId="0" applyFont="1" applyFill="1" applyBorder="1" applyAlignment="1" applyProtection="1">
      <alignment horizontal="center"/>
      <protection locked="0"/>
    </xf>
    <xf numFmtId="0" fontId="2" fillId="5" borderId="41" xfId="0" applyFont="1" applyFill="1" applyBorder="1" applyAlignment="1" applyProtection="1">
      <alignment horizontal="center"/>
      <protection locked="0"/>
    </xf>
    <xf numFmtId="0" fontId="2" fillId="5" borderId="42" xfId="0" applyFont="1" applyFill="1" applyBorder="1" applyAlignment="1" applyProtection="1">
      <alignment horizontal="center"/>
      <protection locked="0"/>
    </xf>
    <xf numFmtId="0" fontId="5" fillId="0" borderId="54" xfId="0" applyFont="1" applyBorder="1" applyAlignment="1">
      <alignment horizontal="left"/>
    </xf>
    <xf numFmtId="0" fontId="5" fillId="0" borderId="37" xfId="0" applyFont="1" applyBorder="1"/>
    <xf numFmtId="0" fontId="5" fillId="0" borderId="38" xfId="0" applyFont="1" applyBorder="1"/>
    <xf numFmtId="0" fontId="3" fillId="0" borderId="52" xfId="0" applyFont="1" applyBorder="1"/>
    <xf numFmtId="0" fontId="5" fillId="0" borderId="56" xfId="0" applyFont="1" applyBorder="1" applyAlignment="1">
      <alignment horizontal="left"/>
    </xf>
    <xf numFmtId="0" fontId="0" fillId="0" borderId="49" xfId="0" applyBorder="1"/>
    <xf numFmtId="0" fontId="2" fillId="5" borderId="40" xfId="0" applyFont="1" applyFill="1" applyBorder="1" applyAlignment="1" applyProtection="1">
      <alignment horizontal="center"/>
      <protection locked="0"/>
    </xf>
    <xf numFmtId="0" fontId="2" fillId="5" borderId="54" xfId="0" applyFont="1" applyFill="1" applyBorder="1" applyAlignment="1" applyProtection="1">
      <alignment horizontal="center"/>
      <protection locked="0"/>
    </xf>
    <xf numFmtId="164" fontId="4" fillId="5" borderId="41" xfId="0" applyNumberFormat="1" applyFont="1" applyFill="1" applyBorder="1" applyAlignment="1" applyProtection="1">
      <alignment horizontal="center"/>
      <protection locked="0"/>
    </xf>
    <xf numFmtId="164" fontId="4" fillId="5" borderId="54" xfId="0" applyNumberFormat="1" applyFont="1" applyFill="1" applyBorder="1" applyAlignment="1" applyProtection="1">
      <alignment horizontal="center"/>
      <protection locked="0"/>
    </xf>
    <xf numFmtId="164" fontId="4" fillId="5" borderId="56" xfId="0" applyNumberFormat="1" applyFont="1" applyFill="1" applyBorder="1" applyAlignment="1" applyProtection="1">
      <alignment horizontal="center"/>
      <protection locked="0"/>
    </xf>
    <xf numFmtId="0" fontId="5" fillId="0" borderId="43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5" fillId="0" borderId="55" xfId="0" applyFont="1" applyBorder="1" applyAlignment="1">
      <alignment horizontal="left"/>
    </xf>
    <xf numFmtId="165" fontId="4" fillId="0" borderId="59" xfId="0" applyNumberFormat="1" applyFont="1" applyBorder="1" applyAlignment="1">
      <alignment horizontal="right"/>
    </xf>
    <xf numFmtId="0" fontId="4" fillId="0" borderId="45" xfId="0" applyFont="1" applyBorder="1" applyAlignment="1">
      <alignment horizontal="right"/>
    </xf>
    <xf numFmtId="0" fontId="5" fillId="0" borderId="37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5" fillId="0" borderId="34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5" fillId="0" borderId="0" xfId="0" applyFont="1"/>
    <xf numFmtId="0" fontId="13" fillId="0" borderId="29" xfId="0" applyFont="1" applyBorder="1" applyAlignment="1">
      <alignment wrapText="1"/>
    </xf>
    <xf numFmtId="0" fontId="13" fillId="0" borderId="30" xfId="0" applyFont="1" applyBorder="1"/>
    <xf numFmtId="0" fontId="14" fillId="0" borderId="31" xfId="0" applyFont="1" applyBorder="1"/>
    <xf numFmtId="0" fontId="13" fillId="0" borderId="32" xfId="0" applyFont="1" applyBorder="1"/>
    <xf numFmtId="0" fontId="13" fillId="0" borderId="0" xfId="0" applyFont="1"/>
    <xf numFmtId="0" fontId="14" fillId="0" borderId="33" xfId="0" applyFont="1" applyBorder="1"/>
    <xf numFmtId="0" fontId="13" fillId="0" borderId="34" xfId="0" applyFont="1" applyBorder="1"/>
    <xf numFmtId="0" fontId="13" fillId="0" borderId="35" xfId="0" applyFont="1" applyBorder="1"/>
    <xf numFmtId="0" fontId="14" fillId="0" borderId="36" xfId="0" applyFont="1" applyBorder="1"/>
    <xf numFmtId="0" fontId="5" fillId="0" borderId="52" xfId="0" applyFont="1" applyBorder="1"/>
    <xf numFmtId="0" fontId="5" fillId="0" borderId="40" xfId="0" applyFont="1" applyBorder="1"/>
    <xf numFmtId="0" fontId="5" fillId="0" borderId="41" xfId="0" applyFont="1" applyBorder="1"/>
    <xf numFmtId="0" fontId="0" fillId="0" borderId="42" xfId="0" applyBorder="1"/>
    <xf numFmtId="0" fontId="4" fillId="5" borderId="43" xfId="0" applyFont="1" applyFill="1" applyBorder="1" applyAlignment="1" applyProtection="1">
      <alignment wrapText="1"/>
      <protection locked="0"/>
    </xf>
    <xf numFmtId="0" fontId="4" fillId="5" borderId="44" xfId="0" applyFont="1" applyFill="1" applyBorder="1" applyAlignment="1" applyProtection="1">
      <alignment wrapText="1"/>
      <protection locked="0"/>
    </xf>
    <xf numFmtId="0" fontId="4" fillId="5" borderId="45" xfId="0" applyFont="1" applyFill="1" applyBorder="1" applyAlignment="1" applyProtection="1">
      <alignment wrapText="1"/>
      <protection locked="0"/>
    </xf>
    <xf numFmtId="168" fontId="4" fillId="5" borderId="38" xfId="0" applyNumberFormat="1" applyFont="1" applyFill="1" applyBorder="1" applyAlignment="1" applyProtection="1">
      <alignment horizontal="center"/>
      <protection locked="0"/>
    </xf>
    <xf numFmtId="168" fontId="4" fillId="5" borderId="39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152400</xdr:rowOff>
    </xdr:from>
    <xdr:to>
      <xdr:col>2</xdr:col>
      <xdr:colOff>373855</xdr:colOff>
      <xdr:row>6</xdr:row>
      <xdr:rowOff>28575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5BB02CB-BFF6-44BE-9342-E388AEA1D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542925"/>
          <a:ext cx="831055" cy="9048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685800</xdr:colOff>
      <xdr:row>3</xdr:row>
      <xdr:rowOff>116987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BB160FB-45C7-4D3D-AAA6-605A3BFEC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666750" cy="726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A5183-1B53-4E48-B6AA-9C2A9C4CCECB}">
  <sheetPr codeName="Feuil1">
    <tabColor rgb="FF0070C0"/>
  </sheetPr>
  <dimension ref="A1:AB82"/>
  <sheetViews>
    <sheetView showZeros="0" tabSelected="1" topLeftCell="A4" zoomScaleNormal="100" workbookViewId="0">
      <selection activeCell="C16" sqref="C16:D16"/>
    </sheetView>
  </sheetViews>
  <sheetFormatPr baseColWidth="10" defaultColWidth="0" defaultRowHeight="15" zeroHeight="1" x14ac:dyDescent="0.25"/>
  <cols>
    <col min="1" max="1" width="11.42578125" customWidth="1"/>
    <col min="2" max="2" width="7.42578125" customWidth="1"/>
    <col min="3" max="3" width="6.7109375" customWidth="1"/>
    <col min="4" max="8" width="8.42578125" customWidth="1"/>
    <col min="9" max="9" width="7.140625" customWidth="1"/>
    <col min="10" max="11" width="8.42578125" customWidth="1"/>
    <col min="12" max="13" width="4.5703125" customWidth="1"/>
    <col min="14" max="15" width="8.42578125" customWidth="1"/>
    <col min="16" max="16" width="8.85546875" customWidth="1"/>
    <col min="17" max="18" width="10.140625" customWidth="1"/>
    <col min="19" max="19" width="9.85546875" customWidth="1"/>
    <col min="20" max="20" width="11.42578125" customWidth="1"/>
    <col min="21" max="16384" width="11.42578125" hidden="1"/>
  </cols>
  <sheetData>
    <row r="1" spans="1:20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 ht="15.75" thickTop="1" x14ac:dyDescent="0.25">
      <c r="A3" s="45"/>
      <c r="B3" s="191"/>
      <c r="C3" s="192"/>
      <c r="D3" s="185" t="s">
        <v>84</v>
      </c>
      <c r="E3" s="185"/>
      <c r="F3" s="185"/>
      <c r="G3" s="211" t="s">
        <v>0</v>
      </c>
      <c r="H3" s="211"/>
      <c r="I3" s="211"/>
      <c r="J3" s="211"/>
      <c r="K3" s="211"/>
      <c r="L3" s="211" t="s">
        <v>2</v>
      </c>
      <c r="M3" s="211"/>
      <c r="N3" s="211"/>
      <c r="O3" s="211"/>
      <c r="P3" s="211"/>
      <c r="Q3" s="211"/>
      <c r="R3" s="216" t="s">
        <v>3</v>
      </c>
      <c r="S3" s="217"/>
      <c r="T3" s="11"/>
    </row>
    <row r="4" spans="1:20" ht="21.75" customHeight="1" x14ac:dyDescent="0.25">
      <c r="A4" s="45"/>
      <c r="B4" s="193"/>
      <c r="C4" s="194"/>
      <c r="D4" s="186"/>
      <c r="E4" s="186"/>
      <c r="F4" s="186"/>
      <c r="G4" s="184"/>
      <c r="H4" s="184"/>
      <c r="I4" s="184"/>
      <c r="J4" s="184"/>
      <c r="K4" s="184"/>
      <c r="L4" s="197"/>
      <c r="M4" s="198"/>
      <c r="N4" s="198"/>
      <c r="O4" s="198"/>
      <c r="P4" s="198"/>
      <c r="Q4" s="199"/>
      <c r="R4" s="218" t="s">
        <v>4</v>
      </c>
      <c r="S4" s="219"/>
      <c r="T4" s="11"/>
    </row>
    <row r="5" spans="1:20" ht="21.75" customHeight="1" x14ac:dyDescent="0.25">
      <c r="A5" s="45"/>
      <c r="B5" s="193"/>
      <c r="C5" s="194"/>
      <c r="D5" s="154" t="s">
        <v>58</v>
      </c>
      <c r="E5" s="154"/>
      <c r="F5" s="154"/>
      <c r="G5" s="155" t="s">
        <v>52</v>
      </c>
      <c r="H5" s="155"/>
      <c r="I5" s="1"/>
      <c r="J5" s="155" t="s">
        <v>53</v>
      </c>
      <c r="K5" s="155"/>
      <c r="L5" s="200"/>
      <c r="M5" s="201"/>
      <c r="N5" s="201"/>
      <c r="O5" s="201"/>
      <c r="P5" s="201"/>
      <c r="Q5" s="202"/>
      <c r="R5" s="220" t="s">
        <v>5</v>
      </c>
      <c r="S5" s="221"/>
      <c r="T5" s="11"/>
    </row>
    <row r="6" spans="1:20" ht="21.75" customHeight="1" x14ac:dyDescent="0.25">
      <c r="A6" s="45"/>
      <c r="B6" s="193"/>
      <c r="C6" s="194"/>
      <c r="D6" s="154"/>
      <c r="E6" s="154"/>
      <c r="F6" s="154"/>
      <c r="G6" s="190"/>
      <c r="H6" s="190"/>
      <c r="I6" s="34" t="s">
        <v>1</v>
      </c>
      <c r="J6" s="190"/>
      <c r="K6" s="190"/>
      <c r="L6" s="200"/>
      <c r="M6" s="201"/>
      <c r="N6" s="201"/>
      <c r="O6" s="201"/>
      <c r="P6" s="201"/>
      <c r="Q6" s="202"/>
      <c r="R6" s="231" t="s">
        <v>61</v>
      </c>
      <c r="S6" s="232"/>
      <c r="T6" s="11"/>
    </row>
    <row r="7" spans="1:20" ht="21.75" customHeight="1" x14ac:dyDescent="0.25">
      <c r="A7" s="45"/>
      <c r="B7" s="195"/>
      <c r="C7" s="196"/>
      <c r="D7" s="187" t="s">
        <v>51</v>
      </c>
      <c r="E7" s="188"/>
      <c r="F7" s="189"/>
      <c r="G7" s="190"/>
      <c r="H7" s="190"/>
      <c r="I7" s="34" t="s">
        <v>59</v>
      </c>
      <c r="J7" s="190"/>
      <c r="K7" s="190"/>
      <c r="L7" s="203"/>
      <c r="M7" s="204"/>
      <c r="N7" s="204"/>
      <c r="O7" s="204"/>
      <c r="P7" s="204"/>
      <c r="Q7" s="205"/>
      <c r="R7" s="233"/>
      <c r="S7" s="234"/>
      <c r="T7" s="11"/>
    </row>
    <row r="8" spans="1:20" ht="15.75" customHeight="1" x14ac:dyDescent="0.25">
      <c r="A8" s="45"/>
      <c r="B8" s="212" t="s">
        <v>6</v>
      </c>
      <c r="C8" s="213"/>
      <c r="D8" s="178"/>
      <c r="E8" s="179"/>
      <c r="F8" s="179"/>
      <c r="G8" s="179"/>
      <c r="H8" s="179"/>
      <c r="I8" s="180"/>
      <c r="J8" s="160" t="s">
        <v>7</v>
      </c>
      <c r="K8" s="161"/>
      <c r="L8" s="225" t="s">
        <v>62</v>
      </c>
      <c r="M8" s="226"/>
      <c r="N8" s="226"/>
      <c r="O8" s="227"/>
      <c r="P8" s="148" t="s">
        <v>60</v>
      </c>
      <c r="Q8" s="149"/>
      <c r="R8" s="149"/>
      <c r="S8" s="150"/>
      <c r="T8" s="11"/>
    </row>
    <row r="9" spans="1:20" ht="26.25" customHeight="1" thickBot="1" x14ac:dyDescent="0.3">
      <c r="A9" s="45"/>
      <c r="B9" s="214"/>
      <c r="C9" s="215"/>
      <c r="D9" s="181"/>
      <c r="E9" s="182"/>
      <c r="F9" s="182"/>
      <c r="G9" s="182"/>
      <c r="H9" s="182"/>
      <c r="I9" s="183"/>
      <c r="J9" s="162"/>
      <c r="K9" s="163"/>
      <c r="L9" s="222"/>
      <c r="M9" s="223"/>
      <c r="N9" s="223"/>
      <c r="O9" s="224"/>
      <c r="P9" s="151"/>
      <c r="Q9" s="152"/>
      <c r="R9" s="152"/>
      <c r="S9" s="153"/>
      <c r="T9" s="11"/>
    </row>
    <row r="10" spans="1:20" ht="11.25" customHeight="1" thickTop="1" x14ac:dyDescent="0.25">
      <c r="A10" s="45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</row>
    <row r="11" spans="1:20" s="22" customFormat="1" ht="26.25" customHeight="1" thickBot="1" x14ac:dyDescent="0.3">
      <c r="A11" s="45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</row>
    <row r="12" spans="1:20" ht="25.5" customHeight="1" thickTop="1" x14ac:dyDescent="0.25">
      <c r="A12" s="45"/>
      <c r="B12" s="209" t="s">
        <v>15</v>
      </c>
      <c r="C12" s="207"/>
      <c r="D12" s="207"/>
      <c r="E12" s="207"/>
      <c r="F12" s="207"/>
      <c r="G12" s="207"/>
      <c r="H12" s="207"/>
      <c r="I12" s="207"/>
      <c r="J12" s="210"/>
      <c r="K12" s="206" t="s">
        <v>14</v>
      </c>
      <c r="L12" s="207"/>
      <c r="M12" s="207"/>
      <c r="N12" s="207"/>
      <c r="O12" s="207"/>
      <c r="P12" s="207"/>
      <c r="Q12" s="207"/>
      <c r="R12" s="207"/>
      <c r="S12" s="208"/>
      <c r="T12" s="11"/>
    </row>
    <row r="13" spans="1:20" ht="15" customHeight="1" x14ac:dyDescent="0.25">
      <c r="A13" s="45"/>
      <c r="B13" s="228" t="s">
        <v>10</v>
      </c>
      <c r="C13" s="142" t="s">
        <v>8</v>
      </c>
      <c r="D13" s="143"/>
      <c r="E13" s="164" t="s">
        <v>54</v>
      </c>
      <c r="F13" s="165"/>
      <c r="G13" s="166"/>
      <c r="H13" s="164" t="s">
        <v>55</v>
      </c>
      <c r="I13" s="165"/>
      <c r="J13" s="166"/>
      <c r="K13" s="174" t="s">
        <v>56</v>
      </c>
      <c r="L13" s="175"/>
      <c r="M13" s="174" t="s">
        <v>57</v>
      </c>
      <c r="N13" s="175"/>
      <c r="O13" s="146" t="s">
        <v>63</v>
      </c>
      <c r="P13" s="146" t="s">
        <v>64</v>
      </c>
      <c r="Q13" s="156" t="s">
        <v>9</v>
      </c>
      <c r="R13" s="157"/>
      <c r="S13" s="158" t="s">
        <v>68</v>
      </c>
      <c r="T13" s="11"/>
    </row>
    <row r="14" spans="1:20" ht="18.75" customHeight="1" x14ac:dyDescent="0.25">
      <c r="A14" s="45"/>
      <c r="B14" s="229"/>
      <c r="C14" s="144"/>
      <c r="D14" s="145"/>
      <c r="E14" s="167"/>
      <c r="F14" s="168"/>
      <c r="G14" s="169"/>
      <c r="H14" s="167"/>
      <c r="I14" s="168"/>
      <c r="J14" s="169"/>
      <c r="K14" s="176"/>
      <c r="L14" s="177"/>
      <c r="M14" s="176"/>
      <c r="N14" s="177"/>
      <c r="O14" s="147"/>
      <c r="P14" s="147"/>
      <c r="Q14" s="30" t="s">
        <v>66</v>
      </c>
      <c r="R14" s="30" t="s">
        <v>67</v>
      </c>
      <c r="S14" s="159"/>
      <c r="T14" s="11"/>
    </row>
    <row r="15" spans="1:20" ht="15" customHeight="1" x14ac:dyDescent="0.25">
      <c r="A15" s="45"/>
      <c r="B15" s="230"/>
      <c r="C15" s="52" t="s">
        <v>62</v>
      </c>
      <c r="D15" s="53"/>
      <c r="E15" s="170"/>
      <c r="F15" s="171"/>
      <c r="G15" s="172"/>
      <c r="H15" s="170"/>
      <c r="I15" s="171"/>
      <c r="J15" s="172"/>
      <c r="K15" s="52"/>
      <c r="L15" s="53"/>
      <c r="M15" s="52"/>
      <c r="N15" s="53"/>
      <c r="O15" s="31">
        <v>0.67</v>
      </c>
      <c r="P15" s="29">
        <v>0.67</v>
      </c>
      <c r="Q15" s="28" t="s">
        <v>65</v>
      </c>
      <c r="R15" s="28" t="s">
        <v>65</v>
      </c>
      <c r="S15" s="32" t="s">
        <v>65</v>
      </c>
      <c r="T15" s="11"/>
    </row>
    <row r="16" spans="1:20" ht="19.5" customHeight="1" x14ac:dyDescent="0.25">
      <c r="A16" s="45"/>
      <c r="B16" s="47">
        <v>1</v>
      </c>
      <c r="C16" s="61"/>
      <c r="D16" s="62"/>
      <c r="E16" s="65"/>
      <c r="F16" s="65"/>
      <c r="G16" s="65"/>
      <c r="H16" s="50"/>
      <c r="I16" s="56"/>
      <c r="J16" s="51"/>
      <c r="K16" s="50"/>
      <c r="L16" s="51"/>
      <c r="M16" s="50"/>
      <c r="N16" s="51"/>
      <c r="O16" s="36"/>
      <c r="P16" s="37"/>
      <c r="Q16" s="38"/>
      <c r="R16" s="38"/>
      <c r="S16" s="39"/>
      <c r="T16" s="11"/>
    </row>
    <row r="17" spans="1:28" ht="19.5" customHeight="1" x14ac:dyDescent="0.25">
      <c r="A17" s="45"/>
      <c r="B17" s="48"/>
      <c r="C17" s="61"/>
      <c r="D17" s="62"/>
      <c r="E17" s="65"/>
      <c r="F17" s="65"/>
      <c r="G17" s="65"/>
      <c r="H17" s="50"/>
      <c r="I17" s="56"/>
      <c r="J17" s="51"/>
      <c r="K17" s="50"/>
      <c r="L17" s="51"/>
      <c r="M17" s="50"/>
      <c r="N17" s="51"/>
      <c r="O17" s="36"/>
      <c r="P17" s="37"/>
      <c r="Q17" s="38"/>
      <c r="R17" s="38"/>
      <c r="S17" s="39"/>
      <c r="T17" s="11"/>
    </row>
    <row r="18" spans="1:28" ht="19.5" customHeight="1" x14ac:dyDescent="0.25">
      <c r="A18" s="45"/>
      <c r="B18" s="48"/>
      <c r="C18" s="61"/>
      <c r="D18" s="62"/>
      <c r="E18" s="65"/>
      <c r="F18" s="65"/>
      <c r="G18" s="65"/>
      <c r="H18" s="50"/>
      <c r="I18" s="56"/>
      <c r="J18" s="51"/>
      <c r="K18" s="50"/>
      <c r="L18" s="51"/>
      <c r="M18" s="50"/>
      <c r="N18" s="51"/>
      <c r="O18" s="36"/>
      <c r="P18" s="37"/>
      <c r="Q18" s="38"/>
      <c r="R18" s="38"/>
      <c r="S18" s="39"/>
      <c r="T18" s="11"/>
    </row>
    <row r="19" spans="1:28" ht="19.5" customHeight="1" x14ac:dyDescent="0.25">
      <c r="A19" s="45"/>
      <c r="B19" s="49"/>
      <c r="C19" s="61"/>
      <c r="D19" s="62"/>
      <c r="E19" s="65"/>
      <c r="F19" s="65"/>
      <c r="G19" s="65"/>
      <c r="H19" s="50"/>
      <c r="I19" s="56"/>
      <c r="J19" s="51"/>
      <c r="K19" s="50"/>
      <c r="L19" s="51"/>
      <c r="M19" s="50"/>
      <c r="N19" s="51"/>
      <c r="O19" s="36"/>
      <c r="P19" s="37"/>
      <c r="Q19" s="38"/>
      <c r="R19" s="38"/>
      <c r="S19" s="39"/>
      <c r="T19" s="11"/>
    </row>
    <row r="20" spans="1:28" ht="19.5" customHeight="1" x14ac:dyDescent="0.25">
      <c r="A20" s="45"/>
      <c r="B20" s="47">
        <v>2</v>
      </c>
      <c r="C20" s="61"/>
      <c r="D20" s="62"/>
      <c r="E20" s="65"/>
      <c r="F20" s="65"/>
      <c r="G20" s="65"/>
      <c r="H20" s="50"/>
      <c r="I20" s="56"/>
      <c r="J20" s="51"/>
      <c r="K20" s="50"/>
      <c r="L20" s="51"/>
      <c r="M20" s="50"/>
      <c r="N20" s="51"/>
      <c r="O20" s="36"/>
      <c r="P20" s="43"/>
      <c r="Q20" s="38"/>
      <c r="R20" s="38"/>
      <c r="S20" s="39"/>
      <c r="T20" s="11"/>
    </row>
    <row r="21" spans="1:28" ht="19.5" customHeight="1" x14ac:dyDescent="0.25">
      <c r="A21" s="45"/>
      <c r="B21" s="48"/>
      <c r="C21" s="61"/>
      <c r="D21" s="62"/>
      <c r="E21" s="65"/>
      <c r="F21" s="65"/>
      <c r="G21" s="65"/>
      <c r="H21" s="50"/>
      <c r="I21" s="56"/>
      <c r="J21" s="51"/>
      <c r="K21" s="50"/>
      <c r="L21" s="51"/>
      <c r="M21" s="50"/>
      <c r="N21" s="51"/>
      <c r="O21" s="36"/>
      <c r="P21" s="37"/>
      <c r="Q21" s="38"/>
      <c r="R21" s="38"/>
      <c r="S21" s="39"/>
      <c r="T21" s="11"/>
    </row>
    <row r="22" spans="1:28" ht="19.5" customHeight="1" x14ac:dyDescent="0.25">
      <c r="A22" s="45"/>
      <c r="B22" s="48"/>
      <c r="C22" s="61"/>
      <c r="D22" s="62"/>
      <c r="E22" s="65"/>
      <c r="F22" s="65"/>
      <c r="G22" s="65"/>
      <c r="H22" s="50"/>
      <c r="I22" s="56"/>
      <c r="J22" s="51"/>
      <c r="K22" s="50"/>
      <c r="L22" s="51"/>
      <c r="M22" s="50"/>
      <c r="N22" s="51"/>
      <c r="O22" s="36"/>
      <c r="P22" s="37"/>
      <c r="Q22" s="38"/>
      <c r="R22" s="38"/>
      <c r="S22" s="39"/>
      <c r="T22" s="11"/>
    </row>
    <row r="23" spans="1:28" ht="19.5" customHeight="1" x14ac:dyDescent="0.25">
      <c r="A23" s="45"/>
      <c r="B23" s="49"/>
      <c r="C23" s="61"/>
      <c r="D23" s="62"/>
      <c r="E23" s="65"/>
      <c r="F23" s="65"/>
      <c r="G23" s="65"/>
      <c r="H23" s="50"/>
      <c r="I23" s="56"/>
      <c r="J23" s="51"/>
      <c r="K23" s="50"/>
      <c r="L23" s="51"/>
      <c r="M23" s="50"/>
      <c r="N23" s="51"/>
      <c r="O23" s="36"/>
      <c r="P23" s="37"/>
      <c r="Q23" s="38"/>
      <c r="R23" s="38"/>
      <c r="S23" s="39"/>
      <c r="T23" s="11"/>
    </row>
    <row r="24" spans="1:28" ht="19.5" customHeight="1" x14ac:dyDescent="0.25">
      <c r="A24" s="45"/>
      <c r="B24" s="47">
        <v>3</v>
      </c>
      <c r="C24" s="61"/>
      <c r="D24" s="62"/>
      <c r="E24" s="65"/>
      <c r="F24" s="65"/>
      <c r="G24" s="65"/>
      <c r="H24" s="50"/>
      <c r="I24" s="56"/>
      <c r="J24" s="51"/>
      <c r="K24" s="50"/>
      <c r="L24" s="51"/>
      <c r="M24" s="50"/>
      <c r="N24" s="51"/>
      <c r="O24" s="36"/>
      <c r="P24" s="37"/>
      <c r="Q24" s="38"/>
      <c r="R24" s="38"/>
      <c r="S24" s="39"/>
      <c r="T24" s="11"/>
    </row>
    <row r="25" spans="1:28" ht="19.5" customHeight="1" x14ac:dyDescent="0.25">
      <c r="A25" s="45"/>
      <c r="B25" s="48"/>
      <c r="C25" s="61"/>
      <c r="D25" s="62"/>
      <c r="E25" s="65"/>
      <c r="F25" s="65"/>
      <c r="G25" s="65"/>
      <c r="H25" s="50"/>
      <c r="I25" s="56"/>
      <c r="J25" s="51"/>
      <c r="K25" s="50"/>
      <c r="L25" s="51"/>
      <c r="M25" s="50"/>
      <c r="N25" s="51"/>
      <c r="O25" s="36"/>
      <c r="P25" s="37"/>
      <c r="Q25" s="38"/>
      <c r="R25" s="38"/>
      <c r="S25" s="39"/>
      <c r="T25" s="11"/>
    </row>
    <row r="26" spans="1:28" ht="19.5" customHeight="1" x14ac:dyDescent="0.25">
      <c r="A26" s="45"/>
      <c r="B26" s="48"/>
      <c r="C26" s="61"/>
      <c r="D26" s="62"/>
      <c r="E26" s="50"/>
      <c r="F26" s="56"/>
      <c r="G26" s="51"/>
      <c r="H26" s="50"/>
      <c r="I26" s="56"/>
      <c r="J26" s="51"/>
      <c r="K26" s="50"/>
      <c r="L26" s="51"/>
      <c r="M26" s="50"/>
      <c r="N26" s="51"/>
      <c r="O26" s="36"/>
      <c r="P26" s="37"/>
      <c r="Q26" s="38"/>
      <c r="R26" s="38"/>
      <c r="S26" s="39"/>
      <c r="T26" s="11"/>
    </row>
    <row r="27" spans="1:28" ht="19.5" customHeight="1" x14ac:dyDescent="0.25">
      <c r="A27" s="45"/>
      <c r="B27" s="49"/>
      <c r="C27" s="61"/>
      <c r="D27" s="62"/>
      <c r="E27" s="50"/>
      <c r="F27" s="56"/>
      <c r="G27" s="51"/>
      <c r="H27" s="50"/>
      <c r="I27" s="56"/>
      <c r="J27" s="51"/>
      <c r="K27" s="50"/>
      <c r="L27" s="51"/>
      <c r="M27" s="50"/>
      <c r="N27" s="51"/>
      <c r="O27" s="37"/>
      <c r="P27" s="37"/>
      <c r="Q27" s="38"/>
      <c r="R27" s="38"/>
      <c r="S27" s="39"/>
      <c r="T27" s="11"/>
    </row>
    <row r="28" spans="1:28" ht="18.75" customHeight="1" thickBot="1" x14ac:dyDescent="0.3">
      <c r="A28" s="45"/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20">
        <f>SUM(O16:O27)</f>
        <v>0</v>
      </c>
      <c r="P28" s="20">
        <f>SUM(P16:P27)</f>
        <v>0</v>
      </c>
      <c r="Q28" s="19">
        <f>SUM(Q16:Q27)</f>
        <v>0</v>
      </c>
      <c r="R28" s="19">
        <f>SUM(R16:R27)</f>
        <v>0</v>
      </c>
      <c r="S28" s="25">
        <f>SUM(S16:S27)</f>
        <v>0</v>
      </c>
      <c r="T28" s="11"/>
    </row>
    <row r="29" spans="1:28" ht="18.75" customHeight="1" thickTop="1" x14ac:dyDescent="0.25">
      <c r="A29" s="45"/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13"/>
      <c r="V29" s="13"/>
      <c r="W29" s="13"/>
      <c r="X29" s="13"/>
      <c r="Y29" s="13"/>
      <c r="Z29" s="13"/>
      <c r="AA29" s="13"/>
      <c r="AB29" s="13"/>
    </row>
    <row r="30" spans="1:28" s="23" customFormat="1" ht="18.75" customHeight="1" thickBot="1" x14ac:dyDescent="0.25">
      <c r="A30" s="45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42"/>
      <c r="V30" s="42"/>
      <c r="W30" s="42"/>
      <c r="X30" s="42"/>
      <c r="Y30" s="42"/>
      <c r="Z30" s="42"/>
      <c r="AA30" s="42"/>
      <c r="AB30" s="42"/>
    </row>
    <row r="31" spans="1:28" ht="22.5" customHeight="1" thickTop="1" x14ac:dyDescent="0.25">
      <c r="A31" s="45"/>
      <c r="B31" s="245" t="s">
        <v>58</v>
      </c>
      <c r="C31" s="246"/>
      <c r="D31" s="71" t="s">
        <v>30</v>
      </c>
      <c r="E31" s="72"/>
      <c r="F31" s="72"/>
      <c r="G31" s="73"/>
      <c r="H31" s="71" t="s">
        <v>29</v>
      </c>
      <c r="I31" s="72"/>
      <c r="J31" s="73"/>
      <c r="K31" s="71" t="s">
        <v>28</v>
      </c>
      <c r="L31" s="72"/>
      <c r="M31" s="72"/>
      <c r="N31" s="72"/>
      <c r="O31" s="72"/>
      <c r="P31" s="72"/>
      <c r="Q31" s="72"/>
      <c r="R31" s="73"/>
      <c r="S31" s="242" t="s">
        <v>17</v>
      </c>
      <c r="T31" s="11"/>
      <c r="U31" s="13"/>
      <c r="V31" s="13"/>
      <c r="W31" s="13"/>
      <c r="X31" s="13"/>
      <c r="Y31" s="13"/>
      <c r="Z31" s="13"/>
      <c r="AA31" s="13"/>
      <c r="AB31" s="13"/>
    </row>
    <row r="32" spans="1:28" ht="27" customHeight="1" x14ac:dyDescent="0.25">
      <c r="A32" s="45"/>
      <c r="B32" s="247"/>
      <c r="C32" s="248"/>
      <c r="D32" s="33" t="s">
        <v>81</v>
      </c>
      <c r="E32" s="33" t="s">
        <v>82</v>
      </c>
      <c r="F32" s="33" t="s">
        <v>83</v>
      </c>
      <c r="G32" s="33" t="s">
        <v>69</v>
      </c>
      <c r="H32" s="30" t="s">
        <v>70</v>
      </c>
      <c r="I32" s="30" t="s">
        <v>71</v>
      </c>
      <c r="J32" s="30" t="s">
        <v>73</v>
      </c>
      <c r="K32" s="30" t="s">
        <v>74</v>
      </c>
      <c r="L32" s="69" t="s">
        <v>75</v>
      </c>
      <c r="M32" s="70"/>
      <c r="N32" s="30" t="s">
        <v>76</v>
      </c>
      <c r="O32" s="30" t="s">
        <v>77</v>
      </c>
      <c r="P32" s="238" t="s">
        <v>16</v>
      </c>
      <c r="Q32" s="239"/>
      <c r="R32" s="240"/>
      <c r="S32" s="243"/>
      <c r="T32" s="11"/>
      <c r="U32" s="13"/>
      <c r="V32" s="13"/>
      <c r="W32" s="13"/>
      <c r="X32" s="13"/>
      <c r="Y32" s="13"/>
      <c r="Z32" s="13"/>
      <c r="AA32" s="13"/>
      <c r="AB32" s="13"/>
    </row>
    <row r="33" spans="1:28" ht="15" customHeight="1" x14ac:dyDescent="0.25">
      <c r="A33" s="45"/>
      <c r="B33" s="249"/>
      <c r="C33" s="250"/>
      <c r="D33" s="28" t="s">
        <v>72</v>
      </c>
      <c r="E33" s="28" t="s">
        <v>72</v>
      </c>
      <c r="F33" s="28" t="s">
        <v>72</v>
      </c>
      <c r="G33" s="28" t="s">
        <v>72</v>
      </c>
      <c r="H33" s="28" t="s">
        <v>72</v>
      </c>
      <c r="I33" s="28" t="s">
        <v>65</v>
      </c>
      <c r="J33" s="28" t="s">
        <v>72</v>
      </c>
      <c r="K33" s="28" t="s">
        <v>65</v>
      </c>
      <c r="L33" s="236" t="s">
        <v>65</v>
      </c>
      <c r="M33" s="237"/>
      <c r="N33" s="28" t="s">
        <v>65</v>
      </c>
      <c r="O33" s="28" t="s">
        <v>65</v>
      </c>
      <c r="P33" s="236"/>
      <c r="Q33" s="241"/>
      <c r="R33" s="237"/>
      <c r="S33" s="244"/>
      <c r="T33" s="11"/>
      <c r="U33" s="13"/>
      <c r="V33" s="13"/>
      <c r="W33" s="13"/>
      <c r="X33" s="13"/>
      <c r="Y33" s="13"/>
      <c r="Z33" s="13"/>
      <c r="AA33" s="13"/>
      <c r="AB33" s="13"/>
    </row>
    <row r="34" spans="1:28" ht="19.5" customHeight="1" x14ac:dyDescent="0.25">
      <c r="A34" s="45"/>
      <c r="B34" s="57">
        <f t="shared" ref="B34:B45" si="0">C16</f>
        <v>0</v>
      </c>
      <c r="C34" s="58"/>
      <c r="D34" s="35"/>
      <c r="E34" s="35"/>
      <c r="F34" s="35"/>
      <c r="G34" s="35"/>
      <c r="H34" s="35"/>
      <c r="I34" s="40"/>
      <c r="J34" s="35"/>
      <c r="K34" s="40"/>
      <c r="L34" s="63"/>
      <c r="M34" s="64"/>
      <c r="N34" s="40"/>
      <c r="O34" s="40"/>
      <c r="P34" s="50"/>
      <c r="Q34" s="56"/>
      <c r="R34" s="51"/>
      <c r="S34" s="41">
        <f>SUM(U34:Y34,I34,K34,L34,N34,O34)</f>
        <v>0</v>
      </c>
      <c r="T34" s="11"/>
      <c r="U34" s="14" cm="1">
        <f t="array" ref="U34:U45">IF(D34:D45="X",21.45,0)</f>
        <v>0</v>
      </c>
      <c r="V34" s="14" cm="1">
        <f t="array" ref="V34:V45">IF(E34:E45="X",34.65,0)</f>
        <v>0</v>
      </c>
      <c r="W34" s="14" cm="1">
        <f t="array" ref="W34:W45">IF(F34:F45="X",44.7,0)</f>
        <v>0</v>
      </c>
      <c r="X34" s="14" cm="1">
        <f t="array" ref="X34:X45">IF(G34:G45="x",5,0)</f>
        <v>0</v>
      </c>
      <c r="Y34" s="14" cm="1">
        <f t="array" ref="Y34:Y45">IF(J34:J45="x",40,0)</f>
        <v>0</v>
      </c>
      <c r="Z34" s="13"/>
      <c r="AA34" s="13"/>
      <c r="AB34" s="13"/>
    </row>
    <row r="35" spans="1:28" ht="19.5" customHeight="1" x14ac:dyDescent="0.25">
      <c r="A35" s="45"/>
      <c r="B35" s="54">
        <f t="shared" si="0"/>
        <v>0</v>
      </c>
      <c r="C35" s="55"/>
      <c r="D35" s="35"/>
      <c r="E35" s="35"/>
      <c r="F35" s="35"/>
      <c r="G35" s="35"/>
      <c r="H35" s="35"/>
      <c r="I35" s="40"/>
      <c r="J35" s="35"/>
      <c r="K35" s="40"/>
      <c r="L35" s="63"/>
      <c r="M35" s="64"/>
      <c r="N35" s="40"/>
      <c r="O35" s="40"/>
      <c r="P35" s="50"/>
      <c r="Q35" s="56"/>
      <c r="R35" s="51"/>
      <c r="S35" s="41">
        <f>SUM(U35:Y35,I35,K35,L35,N35,O35)</f>
        <v>0</v>
      </c>
      <c r="T35" s="12" t="s">
        <v>18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3"/>
      <c r="AA35" s="13"/>
      <c r="AB35" s="13"/>
    </row>
    <row r="36" spans="1:28" ht="19.5" customHeight="1" x14ac:dyDescent="0.25">
      <c r="A36" s="45"/>
      <c r="B36" s="54">
        <f t="shared" si="0"/>
        <v>0</v>
      </c>
      <c r="C36" s="55"/>
      <c r="D36" s="35"/>
      <c r="E36" s="35"/>
      <c r="F36" s="35"/>
      <c r="G36" s="35"/>
      <c r="H36" s="35"/>
      <c r="I36" s="40"/>
      <c r="J36" s="35"/>
      <c r="K36" s="40"/>
      <c r="L36" s="63"/>
      <c r="M36" s="64"/>
      <c r="N36" s="40"/>
      <c r="O36" s="40"/>
      <c r="P36" s="50"/>
      <c r="Q36" s="56"/>
      <c r="R36" s="51"/>
      <c r="S36" s="41">
        <f t="shared" ref="S35:S45" si="1">SUM(U36:Y36,I36,K36,L36,N36,O36)</f>
        <v>0</v>
      </c>
      <c r="T36" s="11"/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3"/>
      <c r="AA36" s="13"/>
      <c r="AB36" s="13"/>
    </row>
    <row r="37" spans="1:28" ht="19.5" customHeight="1" x14ac:dyDescent="0.25">
      <c r="A37" s="45"/>
      <c r="B37" s="54">
        <f t="shared" si="0"/>
        <v>0</v>
      </c>
      <c r="C37" s="55"/>
      <c r="D37" s="35"/>
      <c r="E37" s="35"/>
      <c r="F37" s="35"/>
      <c r="G37" s="35"/>
      <c r="H37" s="35"/>
      <c r="I37" s="40"/>
      <c r="J37" s="35"/>
      <c r="K37" s="40"/>
      <c r="L37" s="63"/>
      <c r="M37" s="64"/>
      <c r="N37" s="40"/>
      <c r="O37" s="40"/>
      <c r="P37" s="50"/>
      <c r="Q37" s="56"/>
      <c r="R37" s="51"/>
      <c r="S37" s="41">
        <f t="shared" si="1"/>
        <v>0</v>
      </c>
      <c r="T37" s="11"/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3"/>
      <c r="AA37" s="13"/>
      <c r="AB37" s="13"/>
    </row>
    <row r="38" spans="1:28" ht="19.5" customHeight="1" x14ac:dyDescent="0.25">
      <c r="A38" s="45"/>
      <c r="B38" s="54">
        <f t="shared" si="0"/>
        <v>0</v>
      </c>
      <c r="C38" s="55"/>
      <c r="D38" s="35"/>
      <c r="E38" s="35"/>
      <c r="F38" s="35"/>
      <c r="G38" s="35"/>
      <c r="H38" s="35"/>
      <c r="I38" s="40"/>
      <c r="J38" s="35"/>
      <c r="K38" s="40"/>
      <c r="L38" s="63"/>
      <c r="M38" s="64"/>
      <c r="N38" s="40"/>
      <c r="O38" s="40"/>
      <c r="P38" s="50"/>
      <c r="Q38" s="56"/>
      <c r="R38" s="51"/>
      <c r="S38" s="41">
        <f t="shared" si="1"/>
        <v>0</v>
      </c>
      <c r="T38" s="11"/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3"/>
      <c r="AA38" s="13"/>
      <c r="AB38" s="13"/>
    </row>
    <row r="39" spans="1:28" ht="19.5" customHeight="1" x14ac:dyDescent="0.25">
      <c r="A39" s="45"/>
      <c r="B39" s="54">
        <f t="shared" si="0"/>
        <v>0</v>
      </c>
      <c r="C39" s="55"/>
      <c r="D39" s="35"/>
      <c r="E39" s="35"/>
      <c r="F39" s="35"/>
      <c r="G39" s="35"/>
      <c r="H39" s="35"/>
      <c r="I39" s="40"/>
      <c r="J39" s="35"/>
      <c r="K39" s="40"/>
      <c r="L39" s="63"/>
      <c r="M39" s="64"/>
      <c r="N39" s="40"/>
      <c r="O39" s="40"/>
      <c r="P39" s="50"/>
      <c r="Q39" s="56"/>
      <c r="R39" s="51"/>
      <c r="S39" s="41">
        <f t="shared" si="1"/>
        <v>0</v>
      </c>
      <c r="T39" s="11"/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3"/>
      <c r="AA39" s="13"/>
      <c r="AB39" s="13"/>
    </row>
    <row r="40" spans="1:28" ht="19.5" customHeight="1" x14ac:dyDescent="0.25">
      <c r="A40" s="45"/>
      <c r="B40" s="54">
        <f t="shared" si="0"/>
        <v>0</v>
      </c>
      <c r="C40" s="55"/>
      <c r="D40" s="35"/>
      <c r="E40" s="35"/>
      <c r="F40" s="35"/>
      <c r="G40" s="35"/>
      <c r="H40" s="35"/>
      <c r="I40" s="40"/>
      <c r="J40" s="35"/>
      <c r="K40" s="40"/>
      <c r="L40" s="63"/>
      <c r="M40" s="64"/>
      <c r="N40" s="40"/>
      <c r="O40" s="40"/>
      <c r="P40" s="50"/>
      <c r="Q40" s="56"/>
      <c r="R40" s="51"/>
      <c r="S40" s="41">
        <f t="shared" si="1"/>
        <v>0</v>
      </c>
      <c r="T40" s="11"/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3"/>
      <c r="AA40" s="13"/>
      <c r="AB40" s="13"/>
    </row>
    <row r="41" spans="1:28" ht="19.5" customHeight="1" x14ac:dyDescent="0.25">
      <c r="A41" s="45"/>
      <c r="B41" s="54">
        <f t="shared" si="0"/>
        <v>0</v>
      </c>
      <c r="C41" s="55"/>
      <c r="D41" s="35"/>
      <c r="E41" s="35"/>
      <c r="F41" s="35"/>
      <c r="G41" s="35"/>
      <c r="H41" s="35"/>
      <c r="I41" s="40"/>
      <c r="J41" s="35"/>
      <c r="K41" s="40"/>
      <c r="L41" s="63"/>
      <c r="M41" s="64"/>
      <c r="N41" s="40"/>
      <c r="O41" s="40"/>
      <c r="P41" s="50"/>
      <c r="Q41" s="56"/>
      <c r="R41" s="51"/>
      <c r="S41" s="41">
        <f t="shared" si="1"/>
        <v>0</v>
      </c>
      <c r="T41" s="11"/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3"/>
      <c r="AA41" s="13"/>
      <c r="AB41" s="13"/>
    </row>
    <row r="42" spans="1:28" ht="19.5" customHeight="1" x14ac:dyDescent="0.25">
      <c r="A42" s="45"/>
      <c r="B42" s="54">
        <f t="shared" si="0"/>
        <v>0</v>
      </c>
      <c r="C42" s="55"/>
      <c r="D42" s="35"/>
      <c r="E42" s="35"/>
      <c r="F42" s="35"/>
      <c r="G42" s="35"/>
      <c r="H42" s="35"/>
      <c r="I42" s="40"/>
      <c r="J42" s="35"/>
      <c r="K42" s="40"/>
      <c r="L42" s="63"/>
      <c r="M42" s="64"/>
      <c r="N42" s="40"/>
      <c r="O42" s="40"/>
      <c r="P42" s="50"/>
      <c r="Q42" s="56"/>
      <c r="R42" s="51"/>
      <c r="S42" s="41">
        <f t="shared" si="1"/>
        <v>0</v>
      </c>
      <c r="T42" s="11"/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3"/>
      <c r="AA42" s="13"/>
      <c r="AB42" s="13"/>
    </row>
    <row r="43" spans="1:28" ht="19.5" customHeight="1" x14ac:dyDescent="0.25">
      <c r="A43" s="45"/>
      <c r="B43" s="54">
        <f t="shared" si="0"/>
        <v>0</v>
      </c>
      <c r="C43" s="55"/>
      <c r="D43" s="35"/>
      <c r="E43" s="35"/>
      <c r="F43" s="35"/>
      <c r="G43" s="35"/>
      <c r="H43" s="35"/>
      <c r="I43" s="40"/>
      <c r="J43" s="35"/>
      <c r="K43" s="40"/>
      <c r="L43" s="63"/>
      <c r="M43" s="64"/>
      <c r="N43" s="40"/>
      <c r="O43" s="40"/>
      <c r="P43" s="50"/>
      <c r="Q43" s="56"/>
      <c r="R43" s="51"/>
      <c r="S43" s="41">
        <f t="shared" si="1"/>
        <v>0</v>
      </c>
      <c r="T43" s="11"/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3"/>
      <c r="AA43" s="13"/>
      <c r="AB43" s="13"/>
    </row>
    <row r="44" spans="1:28" ht="19.5" customHeight="1" x14ac:dyDescent="0.25">
      <c r="A44" s="45"/>
      <c r="B44" s="54">
        <f t="shared" si="0"/>
        <v>0</v>
      </c>
      <c r="C44" s="55"/>
      <c r="D44" s="35"/>
      <c r="E44" s="35"/>
      <c r="F44" s="35"/>
      <c r="G44" s="35"/>
      <c r="H44" s="35"/>
      <c r="I44" s="40"/>
      <c r="J44" s="35"/>
      <c r="K44" s="40"/>
      <c r="L44" s="63"/>
      <c r="M44" s="64"/>
      <c r="N44" s="40"/>
      <c r="O44" s="40"/>
      <c r="P44" s="50"/>
      <c r="Q44" s="56"/>
      <c r="R44" s="51"/>
      <c r="S44" s="41">
        <f t="shared" si="1"/>
        <v>0</v>
      </c>
      <c r="T44" s="11"/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3"/>
      <c r="AA44" s="13"/>
      <c r="AB44" s="13"/>
    </row>
    <row r="45" spans="1:28" ht="19.5" customHeight="1" x14ac:dyDescent="0.25">
      <c r="A45" s="45"/>
      <c r="B45" s="54">
        <f t="shared" si="0"/>
        <v>0</v>
      </c>
      <c r="C45" s="55"/>
      <c r="D45" s="35"/>
      <c r="E45" s="35"/>
      <c r="F45" s="35"/>
      <c r="G45" s="35"/>
      <c r="H45" s="35"/>
      <c r="I45" s="40"/>
      <c r="J45" s="35"/>
      <c r="K45" s="40"/>
      <c r="L45" s="63"/>
      <c r="M45" s="64"/>
      <c r="N45" s="40"/>
      <c r="O45" s="40"/>
      <c r="P45" s="50"/>
      <c r="Q45" s="56"/>
      <c r="R45" s="51"/>
      <c r="S45" s="41">
        <f t="shared" si="1"/>
        <v>0</v>
      </c>
      <c r="T45" s="11"/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3"/>
      <c r="AA45" s="13"/>
      <c r="AB45" s="13"/>
    </row>
    <row r="46" spans="1:28" ht="21.75" customHeight="1" thickBot="1" x14ac:dyDescent="0.3">
      <c r="A46" s="45"/>
      <c r="B46" s="91"/>
      <c r="C46" s="92"/>
      <c r="D46" s="27">
        <f>SUM(_xlfn.ANCHORARRAY(U34))</f>
        <v>0</v>
      </c>
      <c r="E46" s="26">
        <f>SUM(_xlfn.ANCHORARRAY(V34))</f>
        <v>0</v>
      </c>
      <c r="F46" s="19">
        <f>SUM(_xlfn.ANCHORARRAY(W34))</f>
        <v>0</v>
      </c>
      <c r="G46" s="19">
        <f>SUM(_xlfn.ANCHORARRAY(X34))</f>
        <v>0</v>
      </c>
      <c r="H46" s="20">
        <f>COUNTIF(H34:H45,"X")</f>
        <v>0</v>
      </c>
      <c r="I46" s="21">
        <f>SUM(I34:I45)</f>
        <v>0</v>
      </c>
      <c r="J46" s="21">
        <f>SUM(_xlfn.ANCHORARRAY(Y34))</f>
        <v>0</v>
      </c>
      <c r="K46" s="21">
        <f>SUM(K34:K45)</f>
        <v>0</v>
      </c>
      <c r="L46" s="59">
        <f>SUM(L34:M45)</f>
        <v>0</v>
      </c>
      <c r="M46" s="60"/>
      <c r="N46" s="21">
        <f t="shared" ref="N46:O46" si="2">SUM(N34:N45)</f>
        <v>0</v>
      </c>
      <c r="O46" s="21">
        <f t="shared" si="2"/>
        <v>0</v>
      </c>
      <c r="P46" s="74"/>
      <c r="Q46" s="75"/>
      <c r="R46" s="76"/>
      <c r="S46" s="24">
        <f>SUM(S34:S45)</f>
        <v>0</v>
      </c>
      <c r="T46" s="11"/>
      <c r="U46" s="13"/>
      <c r="V46" s="13"/>
      <c r="W46" s="13"/>
      <c r="X46" s="13"/>
      <c r="Y46" s="13"/>
      <c r="Z46" s="13"/>
      <c r="AA46" s="13"/>
      <c r="AB46" s="13"/>
    </row>
    <row r="47" spans="1:28" ht="15.75" customHeight="1" thickTop="1" x14ac:dyDescent="0.25">
      <c r="A47" s="45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11"/>
      <c r="U47" s="13"/>
      <c r="V47" s="13"/>
      <c r="W47" s="13"/>
      <c r="X47" s="13"/>
      <c r="Y47" s="13"/>
      <c r="Z47" s="13"/>
      <c r="AA47" s="13"/>
      <c r="AB47" s="13"/>
    </row>
    <row r="48" spans="1:28" ht="21.75" customHeight="1" thickBot="1" x14ac:dyDescent="0.3">
      <c r="A48" s="45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11"/>
      <c r="U48" s="13"/>
      <c r="V48" s="13"/>
      <c r="W48" s="13"/>
      <c r="X48" s="13"/>
      <c r="Y48" s="13"/>
      <c r="Z48" s="13"/>
      <c r="AA48" s="13"/>
      <c r="AB48" s="13"/>
    </row>
    <row r="49" spans="1:27" ht="19.5" customHeight="1" thickTop="1" x14ac:dyDescent="0.25">
      <c r="A49" s="45"/>
      <c r="B49" s="133" t="s">
        <v>20</v>
      </c>
      <c r="C49" s="134"/>
      <c r="D49" s="134"/>
      <c r="E49" s="134"/>
      <c r="F49" s="115">
        <f>(P28+O28)*0.67</f>
        <v>0</v>
      </c>
      <c r="G49" s="116"/>
      <c r="H49" s="77" t="s">
        <v>78</v>
      </c>
      <c r="I49" s="78"/>
      <c r="J49" s="78"/>
      <c r="K49" s="79"/>
      <c r="L49" s="93" t="s">
        <v>19</v>
      </c>
      <c r="M49" s="94"/>
      <c r="N49" s="95"/>
      <c r="O49" s="95"/>
      <c r="P49" s="95"/>
      <c r="Q49" s="95"/>
      <c r="R49" s="95"/>
      <c r="S49" s="96"/>
      <c r="T49" s="11"/>
      <c r="U49" s="13"/>
      <c r="V49" s="13"/>
      <c r="W49" s="13"/>
      <c r="X49" s="13"/>
      <c r="Y49" s="13"/>
      <c r="Z49" s="13"/>
      <c r="AA49" s="13"/>
    </row>
    <row r="50" spans="1:27" ht="19.5" customHeight="1" x14ac:dyDescent="0.25">
      <c r="A50" s="45"/>
      <c r="B50" s="104" t="s">
        <v>26</v>
      </c>
      <c r="C50" s="105"/>
      <c r="D50" s="105"/>
      <c r="E50" s="105"/>
      <c r="F50" s="106">
        <f>SUM(I46,J46)</f>
        <v>0</v>
      </c>
      <c r="G50" s="107"/>
      <c r="H50" s="86" t="s">
        <v>79</v>
      </c>
      <c r="I50" s="87"/>
      <c r="J50" s="87"/>
      <c r="K50" s="88"/>
      <c r="L50" s="97" t="s">
        <v>12</v>
      </c>
      <c r="M50" s="98"/>
      <c r="N50" s="99"/>
      <c r="O50" s="99"/>
      <c r="P50" s="99"/>
      <c r="Q50" s="99"/>
      <c r="R50" s="99" t="s">
        <v>13</v>
      </c>
      <c r="S50" s="100"/>
      <c r="T50" s="11"/>
      <c r="U50" s="13"/>
      <c r="V50" s="13"/>
      <c r="W50" s="13"/>
      <c r="X50" s="13"/>
      <c r="Y50" s="13"/>
      <c r="Z50" s="13"/>
      <c r="AA50" s="13"/>
    </row>
    <row r="51" spans="1:27" ht="19.5" customHeight="1" x14ac:dyDescent="0.25">
      <c r="A51" s="45"/>
      <c r="B51" s="135" t="s">
        <v>21</v>
      </c>
      <c r="C51" s="136"/>
      <c r="D51" s="136"/>
      <c r="E51" s="136"/>
      <c r="F51" s="106">
        <f>Q28+R28</f>
        <v>0</v>
      </c>
      <c r="G51" s="117"/>
      <c r="H51" s="80"/>
      <c r="I51" s="81"/>
      <c r="J51" s="81"/>
      <c r="K51" s="82"/>
      <c r="L51" s="101"/>
      <c r="M51" s="102"/>
      <c r="N51" s="103"/>
      <c r="O51" s="103"/>
      <c r="P51" s="103"/>
      <c r="Q51" s="103"/>
      <c r="R51" s="103"/>
      <c r="S51" s="132"/>
      <c r="T51" s="11"/>
      <c r="U51" s="13"/>
      <c r="V51" s="13"/>
      <c r="W51" s="13"/>
      <c r="X51" s="13"/>
      <c r="Y51" s="13"/>
      <c r="Z51" s="13"/>
      <c r="AA51" s="13"/>
    </row>
    <row r="52" spans="1:27" ht="19.5" customHeight="1" x14ac:dyDescent="0.25">
      <c r="A52" s="45"/>
      <c r="B52" s="104" t="s">
        <v>22</v>
      </c>
      <c r="C52" s="105"/>
      <c r="D52" s="105"/>
      <c r="E52" s="121"/>
      <c r="F52" s="106">
        <f>S28</f>
        <v>0</v>
      </c>
      <c r="G52" s="117"/>
      <c r="H52" s="80"/>
      <c r="I52" s="81"/>
      <c r="J52" s="81"/>
      <c r="K52" s="82"/>
      <c r="L52" s="101"/>
      <c r="M52" s="102"/>
      <c r="N52" s="103"/>
      <c r="O52" s="103"/>
      <c r="P52" s="103"/>
      <c r="Q52" s="103"/>
      <c r="R52" s="103"/>
      <c r="S52" s="132"/>
      <c r="T52" s="11"/>
      <c r="X52" s="13"/>
      <c r="Y52" s="13"/>
      <c r="Z52" s="13"/>
      <c r="AA52" s="13"/>
    </row>
    <row r="53" spans="1:27" ht="19.5" customHeight="1" x14ac:dyDescent="0.25">
      <c r="A53" s="45"/>
      <c r="B53" s="104" t="s">
        <v>25</v>
      </c>
      <c r="C53" s="105"/>
      <c r="D53" s="105"/>
      <c r="E53" s="121"/>
      <c r="F53" s="106">
        <f>SUM(D46:G46)</f>
        <v>0</v>
      </c>
      <c r="G53" s="117"/>
      <c r="H53" s="80"/>
      <c r="I53" s="81"/>
      <c r="J53" s="81"/>
      <c r="K53" s="82"/>
      <c r="L53" s="108"/>
      <c r="M53" s="109"/>
      <c r="N53" s="109"/>
      <c r="O53" s="109"/>
      <c r="P53" s="109"/>
      <c r="Q53" s="102"/>
      <c r="R53" s="137"/>
      <c r="S53" s="138"/>
      <c r="T53" s="11"/>
      <c r="X53" s="13"/>
      <c r="Y53" s="13"/>
      <c r="Z53" s="13"/>
      <c r="AA53" s="13"/>
    </row>
    <row r="54" spans="1:27" ht="19.5" customHeight="1" x14ac:dyDescent="0.25">
      <c r="A54" s="45"/>
      <c r="B54" s="122" t="s">
        <v>23</v>
      </c>
      <c r="C54" s="123"/>
      <c r="D54" s="123"/>
      <c r="E54" s="123"/>
      <c r="F54" s="140">
        <f>SUM(K46:O46)</f>
        <v>0</v>
      </c>
      <c r="G54" s="141"/>
      <c r="H54" s="80"/>
      <c r="I54" s="81"/>
      <c r="J54" s="81"/>
      <c r="K54" s="82"/>
      <c r="L54" s="108"/>
      <c r="M54" s="109"/>
      <c r="N54" s="109"/>
      <c r="O54" s="109"/>
      <c r="P54" s="109"/>
      <c r="Q54" s="102"/>
      <c r="R54" s="137"/>
      <c r="S54" s="139"/>
      <c r="T54" s="11"/>
      <c r="X54" s="13"/>
      <c r="Y54" s="13"/>
      <c r="Z54" s="13"/>
      <c r="AA54" s="13"/>
    </row>
    <row r="55" spans="1:27" x14ac:dyDescent="0.25">
      <c r="A55" s="45"/>
      <c r="B55" s="124" t="s">
        <v>24</v>
      </c>
      <c r="C55" s="125"/>
      <c r="D55" s="125"/>
      <c r="E55" s="125"/>
      <c r="F55" s="110">
        <f>(F49+F50+F51+F52+F53+F54)</f>
        <v>0</v>
      </c>
      <c r="G55" s="111"/>
      <c r="H55" s="80"/>
      <c r="I55" s="81"/>
      <c r="J55" s="81"/>
      <c r="K55" s="82"/>
      <c r="L55" s="101"/>
      <c r="M55" s="102"/>
      <c r="N55" s="103"/>
      <c r="O55" s="103"/>
      <c r="P55" s="103"/>
      <c r="Q55" s="103"/>
      <c r="R55" s="103"/>
      <c r="S55" s="114"/>
      <c r="T55" s="11"/>
      <c r="X55" s="13"/>
      <c r="Y55" s="13"/>
      <c r="Z55" s="13"/>
      <c r="AA55" s="13"/>
    </row>
    <row r="56" spans="1:27" ht="15.75" thickBot="1" x14ac:dyDescent="0.3">
      <c r="A56" s="45"/>
      <c r="B56" s="126"/>
      <c r="C56" s="127"/>
      <c r="D56" s="127"/>
      <c r="E56" s="127"/>
      <c r="F56" s="112"/>
      <c r="G56" s="113"/>
      <c r="H56" s="83"/>
      <c r="I56" s="84"/>
      <c r="J56" s="84"/>
      <c r="K56" s="85"/>
      <c r="L56" s="101"/>
      <c r="M56" s="102"/>
      <c r="N56" s="103"/>
      <c r="O56" s="103"/>
      <c r="P56" s="103"/>
      <c r="Q56" s="103"/>
      <c r="R56" s="103"/>
      <c r="S56" s="114"/>
      <c r="T56" s="11"/>
      <c r="X56" s="13"/>
      <c r="Y56" s="13"/>
      <c r="Z56" s="13"/>
      <c r="AA56" s="13"/>
    </row>
    <row r="57" spans="1:27" ht="16.5" thickTop="1" thickBot="1" x14ac:dyDescent="0.3">
      <c r="A57" s="45"/>
      <c r="B57" s="129" t="s">
        <v>80</v>
      </c>
      <c r="C57" s="130"/>
      <c r="D57" s="130"/>
      <c r="E57" s="130"/>
      <c r="F57" s="130"/>
      <c r="G57" s="130"/>
      <c r="H57" s="130"/>
      <c r="I57" s="130"/>
      <c r="J57" s="130"/>
      <c r="K57" s="131"/>
      <c r="L57" s="118" t="s">
        <v>27</v>
      </c>
      <c r="M57" s="119"/>
      <c r="N57" s="120"/>
      <c r="O57" s="120"/>
      <c r="P57" s="120"/>
      <c r="Q57" s="120"/>
      <c r="R57" s="120"/>
      <c r="S57" s="128"/>
      <c r="T57" s="11"/>
      <c r="X57" s="13"/>
      <c r="Y57" s="13"/>
      <c r="Z57" s="13"/>
      <c r="AA57" s="13"/>
    </row>
    <row r="58" spans="1:27" ht="15.75" thickTop="1" x14ac:dyDescent="0.25">
      <c r="A58" s="45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11"/>
      <c r="X58" s="13"/>
      <c r="Y58" s="13"/>
      <c r="Z58" s="13"/>
      <c r="AA58" s="13"/>
    </row>
    <row r="59" spans="1:27" hidden="1" x14ac:dyDescent="0.2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11"/>
      <c r="X59" s="18"/>
      <c r="AA59" s="18"/>
    </row>
    <row r="60" spans="1:27" hidden="1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11"/>
      <c r="X60" s="18"/>
      <c r="AA60" s="18"/>
    </row>
    <row r="61" spans="1:27" hidden="1" x14ac:dyDescent="0.25">
      <c r="X61" s="18"/>
      <c r="AA61" s="18"/>
    </row>
    <row r="62" spans="1:27" hidden="1" x14ac:dyDescent="0.25">
      <c r="X62" s="18"/>
      <c r="AA62" s="18"/>
    </row>
    <row r="63" spans="1:27" hidden="1" x14ac:dyDescent="0.25">
      <c r="X63" s="18"/>
      <c r="AA63" s="18"/>
    </row>
    <row r="64" spans="1:27" hidden="1" x14ac:dyDescent="0.25">
      <c r="X64" s="18"/>
      <c r="AA64" s="18"/>
    </row>
    <row r="65" spans="24:27" hidden="1" x14ac:dyDescent="0.25">
      <c r="X65" s="18"/>
      <c r="AA65" s="18"/>
    </row>
    <row r="66" spans="24:27" hidden="1" x14ac:dyDescent="0.25">
      <c r="X66" s="18"/>
      <c r="AA66" s="18"/>
    </row>
    <row r="67" spans="24:27" hidden="1" x14ac:dyDescent="0.25">
      <c r="X67" s="18"/>
      <c r="AA67" s="18"/>
    </row>
    <row r="68" spans="24:27" hidden="1" x14ac:dyDescent="0.25">
      <c r="X68" s="18"/>
      <c r="AA68" s="18"/>
    </row>
    <row r="69" spans="24:27" hidden="1" x14ac:dyDescent="0.25">
      <c r="X69" s="18"/>
      <c r="AA69" s="18"/>
    </row>
    <row r="70" spans="24:27" hidden="1" x14ac:dyDescent="0.25">
      <c r="X70" s="18"/>
      <c r="AA70" s="18"/>
    </row>
    <row r="71" spans="24:27" hidden="1" x14ac:dyDescent="0.25">
      <c r="X71" s="18"/>
      <c r="AA71" s="18"/>
    </row>
    <row r="72" spans="24:27" hidden="1" x14ac:dyDescent="0.25">
      <c r="X72" s="18"/>
      <c r="AA72" s="18"/>
    </row>
    <row r="73" spans="24:27" hidden="1" x14ac:dyDescent="0.25">
      <c r="X73" s="18"/>
      <c r="AA73" s="18"/>
    </row>
    <row r="74" spans="24:27" hidden="1" x14ac:dyDescent="0.25">
      <c r="X74" s="18"/>
    </row>
    <row r="75" spans="24:27" hidden="1" x14ac:dyDescent="0.25">
      <c r="X75" s="18"/>
    </row>
    <row r="76" spans="24:27" hidden="1" x14ac:dyDescent="0.25">
      <c r="X76" s="18"/>
    </row>
    <row r="77" spans="24:27" hidden="1" x14ac:dyDescent="0.25">
      <c r="X77" s="18"/>
    </row>
    <row r="78" spans="24:27" hidden="1" x14ac:dyDescent="0.25">
      <c r="X78" s="18"/>
    </row>
    <row r="79" spans="24:27" hidden="1" x14ac:dyDescent="0.25">
      <c r="X79" s="18"/>
    </row>
    <row r="80" spans="24:27" hidden="1" x14ac:dyDescent="0.25">
      <c r="X80" s="18"/>
    </row>
    <row r="81" spans="1:24" hidden="1" x14ac:dyDescent="0.25">
      <c r="X81" s="18"/>
    </row>
    <row r="82" spans="1:24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</sheetData>
  <sheetProtection algorithmName="SHA-512" hashValue="iWJReYxXTL6gbo+Ve4PDr42x0ckZg15BsTomLrN1FEEEetaxVCSNMPPRW5cb0ZwPUTYjl5hReT0pAOn1UQd1dA==" saltValue="i+OKYCc0YzmolZpnSNK6lA==" spinCount="100000" sheet="1" objects="1" scenarios="1" selectLockedCells="1"/>
  <mergeCells count="189">
    <mergeCell ref="P38:R38"/>
    <mergeCell ref="P39:R39"/>
    <mergeCell ref="P40:R40"/>
    <mergeCell ref="P41:R41"/>
    <mergeCell ref="K21:L21"/>
    <mergeCell ref="K20:L20"/>
    <mergeCell ref="H23:J23"/>
    <mergeCell ref="K31:R31"/>
    <mergeCell ref="P34:R34"/>
    <mergeCell ref="P35:R35"/>
    <mergeCell ref="P36:R36"/>
    <mergeCell ref="P37:R37"/>
    <mergeCell ref="K22:L22"/>
    <mergeCell ref="H22:J22"/>
    <mergeCell ref="B29:T30"/>
    <mergeCell ref="L33:M33"/>
    <mergeCell ref="P32:R33"/>
    <mergeCell ref="S31:S33"/>
    <mergeCell ref="B31:C33"/>
    <mergeCell ref="L37:M37"/>
    <mergeCell ref="B37:C37"/>
    <mergeCell ref="B36:C36"/>
    <mergeCell ref="M24:N24"/>
    <mergeCell ref="E27:G27"/>
    <mergeCell ref="G4:K4"/>
    <mergeCell ref="C16:D16"/>
    <mergeCell ref="E16:G16"/>
    <mergeCell ref="D3:F4"/>
    <mergeCell ref="D7:F7"/>
    <mergeCell ref="G7:H7"/>
    <mergeCell ref="J7:K7"/>
    <mergeCell ref="B3:C7"/>
    <mergeCell ref="L4:Q7"/>
    <mergeCell ref="K12:S12"/>
    <mergeCell ref="B12:J12"/>
    <mergeCell ref="G3:K3"/>
    <mergeCell ref="L3:Q3"/>
    <mergeCell ref="B8:C9"/>
    <mergeCell ref="G6:H6"/>
    <mergeCell ref="J6:K6"/>
    <mergeCell ref="R3:S3"/>
    <mergeCell ref="R4:S4"/>
    <mergeCell ref="R5:S5"/>
    <mergeCell ref="P13:P14"/>
    <mergeCell ref="L9:O9"/>
    <mergeCell ref="L8:O8"/>
    <mergeCell ref="B13:B15"/>
    <mergeCell ref="R6:S7"/>
    <mergeCell ref="C13:D14"/>
    <mergeCell ref="O13:O14"/>
    <mergeCell ref="P8:S9"/>
    <mergeCell ref="D5:F6"/>
    <mergeCell ref="G5:H5"/>
    <mergeCell ref="J5:K5"/>
    <mergeCell ref="Q13:R13"/>
    <mergeCell ref="S13:S14"/>
    <mergeCell ref="J8:K9"/>
    <mergeCell ref="E13:G15"/>
    <mergeCell ref="H13:J15"/>
    <mergeCell ref="B10:T11"/>
    <mergeCell ref="K13:L15"/>
    <mergeCell ref="M13:N15"/>
    <mergeCell ref="D8:I9"/>
    <mergeCell ref="F49:G49"/>
    <mergeCell ref="F51:G51"/>
    <mergeCell ref="F52:G52"/>
    <mergeCell ref="L57:Q57"/>
    <mergeCell ref="B52:E52"/>
    <mergeCell ref="B54:E54"/>
    <mergeCell ref="B55:E56"/>
    <mergeCell ref="R57:S57"/>
    <mergeCell ref="F53:G53"/>
    <mergeCell ref="B57:K57"/>
    <mergeCell ref="R51:S51"/>
    <mergeCell ref="L51:Q51"/>
    <mergeCell ref="R55:S55"/>
    <mergeCell ref="B49:E49"/>
    <mergeCell ref="B51:E51"/>
    <mergeCell ref="R53:S53"/>
    <mergeCell ref="R54:S54"/>
    <mergeCell ref="B53:E53"/>
    <mergeCell ref="F54:G54"/>
    <mergeCell ref="R52:S52"/>
    <mergeCell ref="P42:R42"/>
    <mergeCell ref="P43:R43"/>
    <mergeCell ref="P44:R44"/>
    <mergeCell ref="P45:R45"/>
    <mergeCell ref="P46:R46"/>
    <mergeCell ref="H49:K49"/>
    <mergeCell ref="H51:K56"/>
    <mergeCell ref="H50:K50"/>
    <mergeCell ref="B47:S48"/>
    <mergeCell ref="B46:C46"/>
    <mergeCell ref="L49:S49"/>
    <mergeCell ref="L50:Q50"/>
    <mergeCell ref="R50:S50"/>
    <mergeCell ref="L52:Q52"/>
    <mergeCell ref="L55:Q55"/>
    <mergeCell ref="L45:M45"/>
    <mergeCell ref="L44:M44"/>
    <mergeCell ref="B50:E50"/>
    <mergeCell ref="F50:G50"/>
    <mergeCell ref="L53:Q53"/>
    <mergeCell ref="L54:Q54"/>
    <mergeCell ref="F55:G56"/>
    <mergeCell ref="L56:Q56"/>
    <mergeCell ref="R56:S56"/>
    <mergeCell ref="H27:J27"/>
    <mergeCell ref="B28:N28"/>
    <mergeCell ref="L32:M32"/>
    <mergeCell ref="L36:M36"/>
    <mergeCell ref="L35:M35"/>
    <mergeCell ref="L34:M34"/>
    <mergeCell ref="H31:J31"/>
    <mergeCell ref="M26:N26"/>
    <mergeCell ref="B35:C35"/>
    <mergeCell ref="D31:G31"/>
    <mergeCell ref="H17:J17"/>
    <mergeCell ref="E22:G22"/>
    <mergeCell ref="C19:D19"/>
    <mergeCell ref="B16:B19"/>
    <mergeCell ref="K27:L27"/>
    <mergeCell ref="K26:L26"/>
    <mergeCell ref="K25:L25"/>
    <mergeCell ref="K24:L24"/>
    <mergeCell ref="K23:L23"/>
    <mergeCell ref="H24:J24"/>
    <mergeCell ref="H16:J16"/>
    <mergeCell ref="C17:D17"/>
    <mergeCell ref="E17:G17"/>
    <mergeCell ref="C18:D18"/>
    <mergeCell ref="E18:G18"/>
    <mergeCell ref="C23:D23"/>
    <mergeCell ref="E23:G23"/>
    <mergeCell ref="C24:D24"/>
    <mergeCell ref="E24:G24"/>
    <mergeCell ref="C21:D21"/>
    <mergeCell ref="E21:G21"/>
    <mergeCell ref="H21:J21"/>
    <mergeCell ref="H20:J20"/>
    <mergeCell ref="E19:G19"/>
    <mergeCell ref="H19:J19"/>
    <mergeCell ref="M18:N18"/>
    <mergeCell ref="C22:D22"/>
    <mergeCell ref="L41:M41"/>
    <mergeCell ref="L40:M40"/>
    <mergeCell ref="L39:M39"/>
    <mergeCell ref="L38:M38"/>
    <mergeCell ref="B43:C43"/>
    <mergeCell ref="B42:C42"/>
    <mergeCell ref="B41:C41"/>
    <mergeCell ref="B40:C40"/>
    <mergeCell ref="B39:C39"/>
    <mergeCell ref="B38:C38"/>
    <mergeCell ref="H18:J18"/>
    <mergeCell ref="L43:M43"/>
    <mergeCell ref="L42:M42"/>
    <mergeCell ref="C20:D20"/>
    <mergeCell ref="E20:G20"/>
    <mergeCell ref="C25:D25"/>
    <mergeCell ref="E25:G25"/>
    <mergeCell ref="H25:J25"/>
    <mergeCell ref="E26:G26"/>
    <mergeCell ref="C27:D27"/>
    <mergeCell ref="C26:D26"/>
    <mergeCell ref="B58:S60"/>
    <mergeCell ref="A1:T2"/>
    <mergeCell ref="A3:A60"/>
    <mergeCell ref="B24:B27"/>
    <mergeCell ref="B20:B23"/>
    <mergeCell ref="M27:N27"/>
    <mergeCell ref="M25:N25"/>
    <mergeCell ref="M23:N23"/>
    <mergeCell ref="M22:N22"/>
    <mergeCell ref="M21:N21"/>
    <mergeCell ref="M20:N20"/>
    <mergeCell ref="M19:N19"/>
    <mergeCell ref="M17:N17"/>
    <mergeCell ref="M16:N16"/>
    <mergeCell ref="K19:L19"/>
    <mergeCell ref="K18:L18"/>
    <mergeCell ref="K17:L17"/>
    <mergeCell ref="K16:L16"/>
    <mergeCell ref="C15:D15"/>
    <mergeCell ref="B45:C45"/>
    <mergeCell ref="B44:C44"/>
    <mergeCell ref="H26:J26"/>
    <mergeCell ref="B34:C34"/>
    <mergeCell ref="L46:M46"/>
  </mergeCells>
  <dataValidations count="2">
    <dataValidation type="custom" allowBlank="1" showInputMessage="1" showErrorMessage="1" errorTitle="Erreur de saisie" error="Vous ne pouvez saisir qu'un X dans cette case !" sqref="J34:J45" xr:uid="{93942E74-FDF1-4142-B781-4C21AF88E799}">
      <formula1>J34="x"</formula1>
    </dataValidation>
    <dataValidation type="list" allowBlank="1" showDropDown="1" showInputMessage="1" showErrorMessage="1" errorTitle="Erreur de saisie" error="Vous ne pouvez saisir qu'un X dans cette case" sqref="D34:H45" xr:uid="{8790E6AB-B8F3-4121-AEDC-C356909AE1B3}">
      <formula1>$T$35</formula1>
    </dataValidation>
  </dataValidations>
  <pageMargins left="0.31496062992125984" right="0.31496062992125984" top="0.94488188976377963" bottom="0.55118110236220474" header="0.31496062992125984" footer="0.31496062992125984"/>
  <pageSetup scale="60" orientation="portrait" verticalDpi="0" r:id="rId1"/>
  <ignoredErrors>
    <ignoredError sqref="J46" formula="1"/>
    <ignoredError sqref="O28:P2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61262-9CD7-4448-84C7-55B0232BB3AD}">
  <sheetPr codeName="Feuil3">
    <tabColor theme="5" tint="-0.249977111117893"/>
    <pageSetUpPr fitToPage="1"/>
  </sheetPr>
  <dimension ref="A1:I55"/>
  <sheetViews>
    <sheetView workbookViewId="0">
      <selection activeCell="A36" sqref="A36:H36"/>
    </sheetView>
  </sheetViews>
  <sheetFormatPr baseColWidth="10" defaultColWidth="0" defaultRowHeight="0" customHeight="1" zeroHeight="1" x14ac:dyDescent="0.25"/>
  <cols>
    <col min="1" max="6" width="11.42578125" customWidth="1"/>
    <col min="7" max="7" width="13.7109375" customWidth="1"/>
    <col min="8" max="8" width="12.42578125" customWidth="1"/>
    <col min="9" max="9" width="11.42578125" customWidth="1"/>
    <col min="10" max="16384" width="11.42578125" hidden="1"/>
  </cols>
  <sheetData>
    <row r="1" spans="1:8" ht="18" x14ac:dyDescent="0.25">
      <c r="C1" s="2" t="s">
        <v>31</v>
      </c>
      <c r="D1" s="3"/>
      <c r="E1" s="3"/>
      <c r="F1" s="3"/>
    </row>
    <row r="2" spans="1:8" ht="15" customHeight="1" x14ac:dyDescent="0.25"/>
    <row r="3" spans="1:8" ht="15" customHeight="1" x14ac:dyDescent="0.25"/>
    <row r="4" spans="1:8" ht="15" customHeight="1" x14ac:dyDescent="0.25"/>
    <row r="5" spans="1:8" ht="15.75" thickBot="1" x14ac:dyDescent="0.3">
      <c r="A5" s="298" t="s">
        <v>32</v>
      </c>
      <c r="B5" s="298"/>
      <c r="C5" s="298"/>
      <c r="D5" s="298"/>
      <c r="E5" s="298"/>
      <c r="F5" s="298"/>
      <c r="G5" s="298"/>
    </row>
    <row r="6" spans="1:8" ht="15.75" thickTop="1" x14ac:dyDescent="0.25">
      <c r="A6" s="299" t="s">
        <v>33</v>
      </c>
      <c r="B6" s="300"/>
      <c r="C6" s="300"/>
      <c r="D6" s="300"/>
      <c r="E6" s="300"/>
      <c r="F6" s="300"/>
      <c r="G6" s="300"/>
      <c r="H6" s="301"/>
    </row>
    <row r="7" spans="1:8" ht="15" x14ac:dyDescent="0.25">
      <c r="A7" s="302"/>
      <c r="B7" s="303"/>
      <c r="C7" s="303"/>
      <c r="D7" s="303"/>
      <c r="E7" s="303"/>
      <c r="F7" s="303"/>
      <c r="G7" s="303"/>
      <c r="H7" s="304"/>
    </row>
    <row r="8" spans="1:8" ht="15.75" thickBot="1" x14ac:dyDescent="0.3">
      <c r="A8" s="305"/>
      <c r="B8" s="306"/>
      <c r="C8" s="306"/>
      <c r="D8" s="306"/>
      <c r="E8" s="306"/>
      <c r="F8" s="306"/>
      <c r="G8" s="306"/>
      <c r="H8" s="307"/>
    </row>
    <row r="9" spans="1:8" ht="16.5" thickTop="1" thickBot="1" x14ac:dyDescent="0.3"/>
    <row r="10" spans="1:8" ht="15.75" thickTop="1" x14ac:dyDescent="0.25">
      <c r="A10" s="276" t="s">
        <v>34</v>
      </c>
      <c r="B10" s="308"/>
      <c r="C10" s="315"/>
      <c r="D10" s="315"/>
      <c r="E10" s="315"/>
      <c r="F10" s="315"/>
      <c r="G10" s="315"/>
      <c r="H10" s="316"/>
    </row>
    <row r="11" spans="1:8" ht="15" x14ac:dyDescent="0.25">
      <c r="A11" s="309" t="s">
        <v>48</v>
      </c>
      <c r="B11" s="310"/>
      <c r="C11" s="310"/>
      <c r="D11" s="310"/>
      <c r="E11" s="310"/>
      <c r="F11" s="310"/>
      <c r="G11" s="310"/>
      <c r="H11" s="311"/>
    </row>
    <row r="12" spans="1:8" ht="15.75" thickBot="1" x14ac:dyDescent="0.3">
      <c r="A12" s="312"/>
      <c r="B12" s="313"/>
      <c r="C12" s="313"/>
      <c r="D12" s="313"/>
      <c r="E12" s="313"/>
      <c r="F12" s="313"/>
      <c r="G12" s="313"/>
      <c r="H12" s="314"/>
    </row>
    <row r="13" spans="1:8" ht="16.5" thickTop="1" thickBot="1" x14ac:dyDescent="0.3"/>
    <row r="14" spans="1:8" ht="15.75" thickTop="1" x14ac:dyDescent="0.25">
      <c r="A14" s="276" t="s">
        <v>35</v>
      </c>
      <c r="B14" s="277"/>
      <c r="C14" s="277"/>
      <c r="D14" s="277"/>
      <c r="E14" s="277"/>
      <c r="F14" s="278"/>
      <c r="G14" s="266" t="s">
        <v>36</v>
      </c>
      <c r="H14" s="267"/>
    </row>
    <row r="15" spans="1:8" ht="15" x14ac:dyDescent="0.25">
      <c r="A15" s="270"/>
      <c r="B15" s="271"/>
      <c r="C15" s="271"/>
      <c r="D15" s="271"/>
      <c r="E15" s="271"/>
      <c r="F15" s="272"/>
      <c r="G15" s="268"/>
      <c r="H15" s="269"/>
    </row>
    <row r="16" spans="1:8" ht="15" x14ac:dyDescent="0.25">
      <c r="A16" s="251" t="s">
        <v>37</v>
      </c>
      <c r="B16" s="252"/>
      <c r="C16" s="252"/>
      <c r="D16" s="252"/>
      <c r="E16" s="252"/>
      <c r="F16" s="275"/>
      <c r="G16" s="279" t="s">
        <v>38</v>
      </c>
      <c r="H16" s="253"/>
    </row>
    <row r="17" spans="1:8" ht="15" x14ac:dyDescent="0.25">
      <c r="A17" s="281"/>
      <c r="B17" s="273"/>
      <c r="C17" s="273"/>
      <c r="D17" s="273"/>
      <c r="E17" s="273"/>
      <c r="F17" s="282"/>
      <c r="G17" s="273"/>
      <c r="H17" s="274"/>
    </row>
    <row r="18" spans="1:8" ht="15" x14ac:dyDescent="0.25">
      <c r="A18" s="251" t="s">
        <v>39</v>
      </c>
      <c r="B18" s="252"/>
      <c r="C18" s="252"/>
      <c r="D18" s="252"/>
      <c r="E18" s="252"/>
      <c r="F18" s="275"/>
      <c r="G18" s="279" t="s">
        <v>38</v>
      </c>
      <c r="H18" s="253"/>
    </row>
    <row r="19" spans="1:8" ht="15" x14ac:dyDescent="0.25">
      <c r="A19" s="281"/>
      <c r="B19" s="273"/>
      <c r="C19" s="273"/>
      <c r="D19" s="273"/>
      <c r="E19" s="273"/>
      <c r="F19" s="282"/>
      <c r="G19" s="273"/>
      <c r="H19" s="274"/>
    </row>
    <row r="20" spans="1:8" ht="15" x14ac:dyDescent="0.25">
      <c r="A20" s="251" t="s">
        <v>40</v>
      </c>
      <c r="B20" s="252"/>
      <c r="C20" s="252"/>
      <c r="D20" s="252"/>
      <c r="E20" s="252"/>
      <c r="F20" s="275"/>
      <c r="G20" s="279" t="s">
        <v>38</v>
      </c>
      <c r="H20" s="253"/>
    </row>
    <row r="21" spans="1:8" ht="15" x14ac:dyDescent="0.25">
      <c r="A21" s="281"/>
      <c r="B21" s="273"/>
      <c r="C21" s="273"/>
      <c r="D21" s="273"/>
      <c r="E21" s="273"/>
      <c r="F21" s="282"/>
      <c r="G21" s="273"/>
      <c r="H21" s="274"/>
    </row>
    <row r="22" spans="1:8" ht="15" x14ac:dyDescent="0.25">
      <c r="A22" s="251" t="s">
        <v>41</v>
      </c>
      <c r="B22" s="252"/>
      <c r="C22" s="252"/>
      <c r="D22" s="252"/>
      <c r="E22" s="252"/>
      <c r="F22" s="252"/>
      <c r="G22" s="252"/>
      <c r="H22" s="253"/>
    </row>
    <row r="23" spans="1:8" ht="15" x14ac:dyDescent="0.25">
      <c r="A23" s="4" t="s">
        <v>8</v>
      </c>
      <c r="B23" s="283"/>
      <c r="C23" s="283"/>
      <c r="D23" s="283"/>
      <c r="E23" s="283"/>
      <c r="F23" s="284"/>
      <c r="G23" s="5" t="s">
        <v>50</v>
      </c>
      <c r="H23" s="15"/>
    </row>
    <row r="24" spans="1:8" ht="15" x14ac:dyDescent="0.25">
      <c r="A24" s="251"/>
      <c r="B24" s="252"/>
      <c r="C24" s="252"/>
      <c r="D24" s="252"/>
      <c r="E24" s="252"/>
      <c r="F24" s="252"/>
      <c r="G24" s="252"/>
      <c r="H24" s="253"/>
    </row>
    <row r="25" spans="1:8" ht="15" x14ac:dyDescent="0.25">
      <c r="A25" s="4" t="s">
        <v>8</v>
      </c>
      <c r="B25" s="285"/>
      <c r="C25" s="283"/>
      <c r="D25" s="283"/>
      <c r="E25" s="283"/>
      <c r="F25" s="284"/>
      <c r="G25" s="5" t="s">
        <v>50</v>
      </c>
      <c r="H25" s="15"/>
    </row>
    <row r="26" spans="1:8" ht="15.75" thickBot="1" x14ac:dyDescent="0.3">
      <c r="A26" s="286" t="s">
        <v>42</v>
      </c>
      <c r="B26" s="287"/>
      <c r="C26" s="287"/>
      <c r="D26" s="287"/>
      <c r="E26" s="287"/>
      <c r="F26" s="288"/>
      <c r="G26" s="289">
        <f>H25-H23</f>
        <v>0</v>
      </c>
      <c r="H26" s="290"/>
    </row>
    <row r="27" spans="1:8" ht="16.5" thickTop="1" thickBot="1" x14ac:dyDescent="0.3"/>
    <row r="28" spans="1:8" ht="15.75" thickTop="1" x14ac:dyDescent="0.25">
      <c r="A28" s="291" t="s">
        <v>43</v>
      </c>
      <c r="B28" s="292"/>
      <c r="C28" s="292"/>
      <c r="D28" s="292"/>
      <c r="E28" s="292"/>
      <c r="F28" s="292"/>
      <c r="G28" s="292"/>
      <c r="H28" s="267"/>
    </row>
    <row r="29" spans="1:8" ht="15" x14ac:dyDescent="0.25">
      <c r="A29" s="251" t="s">
        <v>47</v>
      </c>
      <c r="B29" s="252"/>
      <c r="C29" s="252"/>
      <c r="D29" s="252"/>
      <c r="E29" s="252"/>
      <c r="F29" s="252"/>
      <c r="G29" s="6">
        <f>IF(G26&gt;0.33333,40,G26*120)</f>
        <v>0</v>
      </c>
      <c r="H29" s="7"/>
    </row>
    <row r="30" spans="1:8" ht="15.75" thickBot="1" x14ac:dyDescent="0.3">
      <c r="A30" s="293"/>
      <c r="B30" s="294"/>
      <c r="C30" s="294"/>
      <c r="D30" s="294"/>
      <c r="E30" s="294"/>
      <c r="F30" s="294"/>
      <c r="G30" s="294"/>
      <c r="H30" s="295"/>
    </row>
    <row r="31" spans="1:8" ht="16.5" thickTop="1" thickBot="1" x14ac:dyDescent="0.3">
      <c r="A31" s="296" t="s">
        <v>11</v>
      </c>
      <c r="B31" s="297"/>
      <c r="C31" s="297"/>
      <c r="D31" s="297"/>
      <c r="E31" s="297"/>
      <c r="F31" s="297"/>
      <c r="G31" s="8">
        <f>G29</f>
        <v>0</v>
      </c>
      <c r="H31" s="9"/>
    </row>
    <row r="32" spans="1:8" ht="16.5" thickTop="1" thickBot="1" x14ac:dyDescent="0.3"/>
    <row r="33" spans="1:8" ht="15.75" thickTop="1" x14ac:dyDescent="0.25">
      <c r="A33" s="291" t="s">
        <v>44</v>
      </c>
      <c r="B33" s="292"/>
      <c r="C33" s="292"/>
      <c r="D33" s="292"/>
      <c r="E33" s="292"/>
      <c r="F33" s="292"/>
      <c r="G33" s="292"/>
      <c r="H33" s="267"/>
    </row>
    <row r="34" spans="1:8" ht="15" x14ac:dyDescent="0.25">
      <c r="A34" s="260"/>
      <c r="B34" s="261"/>
      <c r="C34" s="261"/>
      <c r="D34" s="261"/>
      <c r="E34" s="261"/>
      <c r="F34" s="261"/>
      <c r="G34" s="261"/>
      <c r="H34" s="262"/>
    </row>
    <row r="35" spans="1:8" ht="15" x14ac:dyDescent="0.25">
      <c r="A35" s="251" t="s">
        <v>45</v>
      </c>
      <c r="B35" s="252"/>
      <c r="C35" s="252"/>
      <c r="D35" s="252"/>
      <c r="E35" s="252"/>
      <c r="F35" s="252"/>
      <c r="G35" s="252"/>
      <c r="H35" s="253"/>
    </row>
    <row r="36" spans="1:8" ht="15" x14ac:dyDescent="0.25">
      <c r="A36" s="260"/>
      <c r="B36" s="261"/>
      <c r="C36" s="261"/>
      <c r="D36" s="261"/>
      <c r="E36" s="261"/>
      <c r="F36" s="261"/>
      <c r="G36" s="261"/>
      <c r="H36" s="262"/>
    </row>
    <row r="37" spans="1:8" ht="15.75" thickBot="1" x14ac:dyDescent="0.3">
      <c r="A37" s="263"/>
      <c r="B37" s="264"/>
      <c r="C37" s="264"/>
      <c r="D37" s="264"/>
      <c r="E37" s="264"/>
      <c r="F37" s="264"/>
      <c r="G37" s="264"/>
      <c r="H37" s="265"/>
    </row>
    <row r="38" spans="1:8" ht="15.75" thickTop="1" x14ac:dyDescent="0.25">
      <c r="A38" s="254" t="s">
        <v>49</v>
      </c>
      <c r="B38" s="255"/>
      <c r="C38" s="255"/>
      <c r="D38" s="255"/>
      <c r="E38" s="255"/>
      <c r="F38" s="255"/>
      <c r="G38" s="255"/>
      <c r="H38" s="256"/>
    </row>
    <row r="39" spans="1:8" ht="15" customHeight="1" thickBot="1" x14ac:dyDescent="0.3">
      <c r="A39" s="257"/>
      <c r="B39" s="258"/>
      <c r="C39" s="258"/>
      <c r="D39" s="258"/>
      <c r="E39" s="258"/>
      <c r="F39" s="258"/>
      <c r="G39" s="258"/>
      <c r="H39" s="259"/>
    </row>
    <row r="40" spans="1:8" ht="15.75" thickTop="1" x14ac:dyDescent="0.25"/>
    <row r="41" spans="1:8" ht="15.75" thickBot="1" x14ac:dyDescent="0.3"/>
    <row r="42" spans="1:8" ht="16.5" thickTop="1" thickBot="1" x14ac:dyDescent="0.3">
      <c r="A42" s="10" t="s">
        <v>6</v>
      </c>
      <c r="B42" s="280"/>
      <c r="C42" s="280"/>
      <c r="D42" s="280"/>
      <c r="E42" s="280"/>
      <c r="F42" s="280"/>
      <c r="G42" s="16" t="s">
        <v>46</v>
      </c>
      <c r="H42" s="17"/>
    </row>
    <row r="43" spans="1:8" ht="15.75" thickTop="1" x14ac:dyDescent="0.25"/>
    <row r="44" spans="1:8" ht="15" x14ac:dyDescent="0.25"/>
    <row r="45" spans="1:8" ht="15" hidden="1" x14ac:dyDescent="0.25"/>
    <row r="46" spans="1:8" ht="15" hidden="1" x14ac:dyDescent="0.25"/>
    <row r="47" spans="1:8" ht="15" hidden="1" x14ac:dyDescent="0.25"/>
    <row r="48" spans="1:8" ht="15" hidden="1" x14ac:dyDescent="0.25"/>
    <row r="49" customFormat="1" ht="15" hidden="1" x14ac:dyDescent="0.25"/>
    <row r="50" customFormat="1" ht="15" hidden="1" x14ac:dyDescent="0.25"/>
    <row r="51" customFormat="1" ht="15" hidden="1" x14ac:dyDescent="0.25"/>
    <row r="52" customFormat="1" ht="15" hidden="1" x14ac:dyDescent="0.25"/>
    <row r="53" customFormat="1" ht="15" hidden="1" x14ac:dyDescent="0.25"/>
    <row r="54" customFormat="1" ht="15" hidden="1" x14ac:dyDescent="0.25"/>
    <row r="55" customFormat="1" ht="15" hidden="1" x14ac:dyDescent="0.25"/>
  </sheetData>
  <sheetProtection algorithmName="SHA-512" hashValue="w3iKbIZocEKD4/EbmgCghqxdKBGLDB6E3wo4pz8p7c9K8iPWIK5m9uAIoC5U2jxH5xAMDgLqHuN8aGaHpqcSoA==" saltValue="ytdnsPDnlFYMWyr+jfMmVQ==" spinCount="100000" sheet="1" selectLockedCells="1"/>
  <mergeCells count="39">
    <mergeCell ref="A5:G5"/>
    <mergeCell ref="A6:H8"/>
    <mergeCell ref="A10:B10"/>
    <mergeCell ref="A11:H11"/>
    <mergeCell ref="A12:H12"/>
    <mergeCell ref="C10:H10"/>
    <mergeCell ref="B42:F42"/>
    <mergeCell ref="A21:F21"/>
    <mergeCell ref="A22:H22"/>
    <mergeCell ref="B23:F23"/>
    <mergeCell ref="A17:F17"/>
    <mergeCell ref="A19:F19"/>
    <mergeCell ref="A29:F29"/>
    <mergeCell ref="G21:H21"/>
    <mergeCell ref="A24:H24"/>
    <mergeCell ref="B25:F25"/>
    <mergeCell ref="A26:F26"/>
    <mergeCell ref="G26:H26"/>
    <mergeCell ref="A28:H28"/>
    <mergeCell ref="A30:H30"/>
    <mergeCell ref="A31:F31"/>
    <mergeCell ref="A33:H33"/>
    <mergeCell ref="G14:H14"/>
    <mergeCell ref="G15:H15"/>
    <mergeCell ref="A15:F15"/>
    <mergeCell ref="G19:H19"/>
    <mergeCell ref="A20:F20"/>
    <mergeCell ref="A18:F18"/>
    <mergeCell ref="A16:F16"/>
    <mergeCell ref="A14:F14"/>
    <mergeCell ref="G16:H16"/>
    <mergeCell ref="G18:H18"/>
    <mergeCell ref="G20:H20"/>
    <mergeCell ref="G17:H17"/>
    <mergeCell ref="A35:H35"/>
    <mergeCell ref="A38:H39"/>
    <mergeCell ref="A34:H34"/>
    <mergeCell ref="A36:H36"/>
    <mergeCell ref="A37:H37"/>
  </mergeCells>
  <pageMargins left="0.7" right="0.7" top="0.75" bottom="0.75" header="0.3" footer="0.3"/>
  <pageSetup scale="98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9c42a6b-4929-47d0-9205-778e150b9b8c" xsi:nil="true"/>
    <TaxCatchAll xmlns="3696dde3-4159-4e30-84b1-51390de08552" xsi:nil="true"/>
    <lcf76f155ced4ddcb4097134ff3c332f xmlns="f9c42a6b-4929-47d0-9205-778e150b9b8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ABE9CC85D9B54A9E39714D4979C3A2" ma:contentTypeVersion="19" ma:contentTypeDescription="Crée un document." ma:contentTypeScope="" ma:versionID="9090b230cecc8fcb9e2066ca4ca56c6e">
  <xsd:schema xmlns:xsd="http://www.w3.org/2001/XMLSchema" xmlns:xs="http://www.w3.org/2001/XMLSchema" xmlns:p="http://schemas.microsoft.com/office/2006/metadata/properties" xmlns:ns2="f9c42a6b-4929-47d0-9205-778e150b9b8c" xmlns:ns3="3696dde3-4159-4e30-84b1-51390de08552" targetNamespace="http://schemas.microsoft.com/office/2006/metadata/properties" ma:root="true" ma:fieldsID="130b11f6a4f799180f872c41ff33dcf3" ns2:_="" ns3:_="">
    <xsd:import namespace="f9c42a6b-4929-47d0-9205-778e150b9b8c"/>
    <xsd:import namespace="3696dde3-4159-4e30-84b1-51390de085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_Flow_SignoffStatu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42a6b-4929-47d0-9205-778e150b9b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État de validation" ma:internalName="_x00c9_tat_x0020_de_x0020_validation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2ff63248-5fb2-437c-96db-ea18326cfb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6dde3-4159-4e30-84b1-51390de085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fb41069-9f05-4902-8f90-f80b07203442}" ma:internalName="TaxCatchAll" ma:showField="CatchAllData" ma:web="3696dde3-4159-4e30-84b1-51390de085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A715A5-6890-4ACC-8F11-1460FECC3478}">
  <ds:schemaRefs>
    <ds:schemaRef ds:uri="http://purl.org/dc/terms/"/>
    <ds:schemaRef ds:uri="3696dde3-4159-4e30-84b1-51390de08552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f9c42a6b-4929-47d0-9205-778e150b9b8c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4A77C1C-8C38-42EB-B236-A437004CC7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BFF44F-85E8-42EB-B9F0-791F2CB3CC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c42a6b-4929-47d0-9205-778e150b9b8c"/>
    <ds:schemaRef ds:uri="3696dde3-4159-4e30-84b1-51390de085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Formulaire</vt:lpstr>
      <vt:lpstr>Frais de garderie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Xavier Hainse</cp:lastModifiedBy>
  <cp:lastPrinted>2023-06-19T12:56:16Z</cp:lastPrinted>
  <dcterms:created xsi:type="dcterms:W3CDTF">2021-10-07T13:03:33Z</dcterms:created>
  <dcterms:modified xsi:type="dcterms:W3CDTF">2024-12-13T13:10:02Z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0x01010088ABE9CC85D9B54A9E39714D4979C3A2</vt:lpwstr>
  </property>
  <property fmtid="{D5CDD505-2E9C-101B-9397-08002B2CF9AE}" pid="3" name="MediaServiceImageTags">
    <vt:lpwstr/>
  </property>
</Properties>
</file>