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hcn.sharepoint.com/sites/partage/Documents partages/DOCUMENTS - COMMUN/1- Formulaires déplacements et dépenses/"/>
    </mc:Choice>
  </mc:AlternateContent>
  <xr:revisionPtr revIDLastSave="1755" documentId="14_{2BA2C5D2-7508-49C5-BA31-D1E582FBE61A}" xr6:coauthVersionLast="47" xr6:coauthVersionMax="47" xr10:uidLastSave="{183C5A81-8AAA-41C1-BD53-723158E95B0B}"/>
  <workbookProtection workbookAlgorithmName="SHA-512" workbookHashValue="ORxRTMsq8i7Aa+6aWy924I8cZOjwyTSMAjE6KpWY5fiPkZRwtH62v2fsHsjbFvn38Nr+oVc8SG0neXkFd/3EPw==" workbookSaltValue="nUFS+Ig/psn8fbVPkp1rzQ==" workbookSpinCount="100000" lockStructure="1"/>
  <bookViews>
    <workbookView xWindow="-120" yWindow="-120" windowWidth="29040" windowHeight="15840" xr2:uid="{74ED0252-1092-47E5-B0BE-DEB9ED7E0671}"/>
  </bookViews>
  <sheets>
    <sheet name="Formulaire" sheetId="1" r:id="rId1"/>
    <sheet name="Frais de garderie" sheetId="4" r:id="rId2"/>
  </sheets>
  <definedNames>
    <definedName name="MaximumFG">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" i="1" l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F42" i="1"/>
  <c r="F41" i="1"/>
  <c r="H36" i="1"/>
  <c r="J36" i="1"/>
  <c r="K36" i="1"/>
  <c r="F44" i="1" s="1"/>
  <c r="L36" i="1"/>
  <c r="M36" i="1"/>
  <c r="S23" i="1"/>
  <c r="R23" i="1"/>
  <c r="Q23" i="1"/>
  <c r="P23" i="1"/>
  <c r="O23" i="1"/>
  <c r="N23" i="1"/>
  <c r="S17" i="1"/>
  <c r="S18" i="1"/>
  <c r="S19" i="1"/>
  <c r="S20" i="1"/>
  <c r="S21" i="1"/>
  <c r="S22" i="1"/>
  <c r="S16" i="1"/>
  <c r="I36" i="1" l="1"/>
  <c r="F40" i="1" s="1"/>
  <c r="F39" i="1"/>
  <c r="C36" i="1"/>
  <c r="D36" i="1"/>
  <c r="S29" i="1"/>
  <c r="E36" i="1"/>
  <c r="F36" i="1"/>
  <c r="F43" i="1" l="1"/>
  <c r="F45" i="1" s="1"/>
  <c r="G26" i="4"/>
  <c r="G29" i="4" s="1"/>
  <c r="G31" i="4" l="1"/>
  <c r="S30" i="1" l="1"/>
  <c r="S35" i="1"/>
  <c r="S34" i="1"/>
  <c r="S33" i="1"/>
  <c r="S32" i="1"/>
  <c r="S31" i="1"/>
  <c r="S3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<sst xmlns="http://schemas.openxmlformats.org/spreadsheetml/2006/main" count="105" uniqueCount="84">
  <si>
    <t>Nom</t>
  </si>
  <si>
    <t>au</t>
  </si>
  <si>
    <t>Adresse d'expédition</t>
  </si>
  <si>
    <t>Légende</t>
  </si>
  <si>
    <t>$ : entrer montant</t>
  </si>
  <si>
    <t>Signature</t>
  </si>
  <si>
    <t>Date:</t>
  </si>
  <si>
    <t>Date</t>
  </si>
  <si>
    <t>Location</t>
  </si>
  <si>
    <t>Total</t>
  </si>
  <si>
    <t>Poste budgétaire</t>
  </si>
  <si>
    <t>$</t>
  </si>
  <si>
    <t>TRANSPORT</t>
  </si>
  <si>
    <t>ACTIVITÉS</t>
  </si>
  <si>
    <t>Justification (Dépenses diverses seulement)</t>
  </si>
  <si>
    <t>x</t>
  </si>
  <si>
    <t>Réservé à l'administration</t>
  </si>
  <si>
    <t>TOTAL auto personnelle</t>
  </si>
  <si>
    <t>TOTAL location</t>
  </si>
  <si>
    <t>TOTAL transport public</t>
  </si>
  <si>
    <t>TOTAL autres dépenses</t>
  </si>
  <si>
    <t>TOTAL GÉNÉRAL</t>
  </si>
  <si>
    <t>TOTAL repas</t>
  </si>
  <si>
    <t>TOTAL hébergement</t>
  </si>
  <si>
    <t>Autorisé par:</t>
  </si>
  <si>
    <t>AUTRES DÉPENSES</t>
  </si>
  <si>
    <t>HÉBERGEMENT</t>
  </si>
  <si>
    <t>REPAS</t>
  </si>
  <si>
    <t>Demande de remboursement des frais de garderie</t>
  </si>
  <si>
    <t>Formulaire servant aux instances, membres de comités et groupes de travail de la CSQ</t>
  </si>
  <si>
    <t>1. Lire attentivement les explications au verso.
2. Remplir un formulaire différent par période de 24 heures.
3. Joindre à votre rapport de dépenses.</t>
  </si>
  <si>
    <t>Date de l’activité :</t>
  </si>
  <si>
    <t>Nom et prénom de la gardienne ou du gardien (Lettres moulées)</t>
  </si>
  <si>
    <t>Téléphone</t>
  </si>
  <si>
    <t>1. Nom de l’enfant gardé</t>
  </si>
  <si>
    <t>Âge</t>
  </si>
  <si>
    <t>2. Nom de l’enfant gardé</t>
  </si>
  <si>
    <t>3. Nom de l’enfant gardé</t>
  </si>
  <si>
    <t>Début de la période de garde</t>
  </si>
  <si>
    <t>Nombre d’heures :</t>
  </si>
  <si>
    <t>Montant réclamé :</t>
  </si>
  <si>
    <t>Nom de la réclamante ou du réclamant (Lettres moulées)</t>
  </si>
  <si>
    <t>Adresse</t>
  </si>
  <si>
    <t xml:space="preserve">Date </t>
  </si>
  <si>
    <t>Nombre d’heures x 5 $ (maximum : 40 $/24 heures)</t>
  </si>
  <si>
    <t>Désignation de l’activité donnant droit au remboursement des frais de garderie</t>
  </si>
  <si>
    <t>Je déclare solennellement que les renseignements apparaissant à la présente formule sont vrais et que les montants réclamés ont été réellement versés.</t>
  </si>
  <si>
    <t>Heure (hh:mm)</t>
  </si>
  <si>
    <t>Heures</t>
  </si>
  <si>
    <t>Départ</t>
  </si>
  <si>
    <t>Retour</t>
  </si>
  <si>
    <t>Description de l'activité</t>
  </si>
  <si>
    <t>Ville de départ</t>
  </si>
  <si>
    <t>Ville d'arrivée</t>
  </si>
  <si>
    <t>Dates</t>
  </si>
  <si>
    <t xml:space="preserve">à </t>
  </si>
  <si>
    <t>Écrire dans les cases vertes</t>
  </si>
  <si>
    <t>¤ : joindre pièce justificative</t>
  </si>
  <si>
    <t>(JJ-MM-AAAA)</t>
  </si>
  <si>
    <t>Nb de km</t>
  </si>
  <si>
    <t>Dépl. Locaux (nb km)</t>
  </si>
  <si>
    <t>$ ¤</t>
  </si>
  <si>
    <t>Coût</t>
  </si>
  <si>
    <t>Essence</t>
  </si>
  <si>
    <t>Transport Public</t>
  </si>
  <si>
    <t>Collation 5,00 $</t>
  </si>
  <si>
    <t>Coucher</t>
  </si>
  <si>
    <t>Hôtel</t>
  </si>
  <si>
    <t>Parents / amis</t>
  </si>
  <si>
    <t>Taxi</t>
  </si>
  <si>
    <t>Stat.</t>
  </si>
  <si>
    <t>Frais de garde</t>
  </si>
  <si>
    <t>Divers</t>
  </si>
  <si>
    <t>Justifications additionnelles</t>
  </si>
  <si>
    <t>(si nécessaire)</t>
  </si>
  <si>
    <t>Envoyer à info@sehcn.com ou par télécopie au (418) 589-4744</t>
  </si>
  <si>
    <t>Dîner 35,65 $</t>
  </si>
  <si>
    <t>Souper 46,00 $</t>
  </si>
  <si>
    <t>RAPPORT DE DÉPENSES 2026</t>
  </si>
  <si>
    <t>JOUR</t>
  </si>
  <si>
    <t>Déjeuner 
22,05 $</t>
  </si>
  <si>
    <t>Sous-total $</t>
  </si>
  <si>
    <t>✓</t>
  </si>
  <si>
    <t>✓ : cocher si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</si>
</sst>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#,##0.00\ &quot;$&quot;_);[Red]\(#,##0.00\ &quot;$&quot;\)"/>
    <numFmt numFmtId="164" formatCode="d/mmm/yy"/>
    <numFmt numFmtId="165" formatCode="h:mm"/>
    <numFmt numFmtId="166" formatCode="#,##0.00\ &quot;$&quot;"/>
    <numFmt numFmtId="167" formatCode="[&lt;=9999999]###\-####;###\-###\-####"/>
    <numFmt numFmtId="168" formatCode="dd\ mmm\ yyyy"/>
    <numFmt numFmtId="169" formatCode="[$-F800]dddd\,\ mmmm\ dd\,\ yyyy"/>
    <numFmt numFmtId="170" formatCode="dd\ mmm\ yy"/>
    <numFmt numFmtId="171" formatCode="h&quot; h &quot;mm;@"/>
  </numFmts>
  <fonts count="2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color theme="0" tint="-0.249977111117893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sz val="9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Lucida Handwriting"/>
      <family val="4"/>
    </font>
    <font>
      <sz val="11"/>
      <color rgb="FFC00000"/>
      <name val="Calibri"/>
      <family val="2"/>
      <scheme val="minor"/>
    </font>
    <font>
      <sz val="8"/>
      <color rgb="FFC00000"/>
      <name val="Arial"/>
      <family val="2"/>
    </font>
    <font>
      <b/>
      <sz val="9"/>
      <name val="Arial"/>
      <family val="2"/>
    </font>
    <font>
      <sz val="10"/>
      <color theme="1"/>
      <name val="Calibri"/>
      <family val="2"/>
      <scheme val="minor"/>
    </font>
    <font>
      <b/>
      <sz val="9"/>
      <color theme="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</fills>
  <borders count="144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double">
        <color theme="2" tint="-0.249977111117893"/>
      </left>
      <right style="thin">
        <color theme="2" tint="-0.249977111117893"/>
      </right>
      <top style="double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double">
        <color theme="2" tint="-0.249977111117893"/>
      </top>
      <bottom/>
      <diagonal/>
    </border>
    <border>
      <left style="thin">
        <color theme="2" tint="-0.249977111117893"/>
      </left>
      <right style="double">
        <color theme="2" tint="-0.249977111117893"/>
      </right>
      <top style="double">
        <color theme="2" tint="-0.249977111117893"/>
      </top>
      <bottom/>
      <diagonal/>
    </border>
    <border>
      <left style="double">
        <color theme="2" tint="-0.249977111117893"/>
      </left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double">
        <color theme="2" tint="-0.249977111117893"/>
      </right>
      <top/>
      <bottom/>
      <diagonal/>
    </border>
    <border>
      <left style="double">
        <color theme="2" tint="-0.249977111117893"/>
      </left>
      <right style="thin">
        <color theme="2" tint="-0.249977111117893"/>
      </right>
      <top/>
      <bottom/>
      <diagonal/>
    </border>
    <border>
      <left/>
      <right style="thin">
        <color theme="2" tint="-0.249977111117893"/>
      </right>
      <top/>
      <bottom/>
      <diagonal/>
    </border>
    <border>
      <left style="thin">
        <color theme="2" tint="-0.249977111117893"/>
      </left>
      <right/>
      <top/>
      <bottom/>
      <diagonal/>
    </border>
    <border>
      <left style="double">
        <color theme="2" tint="-0.249977111117893"/>
      </left>
      <right style="thin">
        <color theme="2" tint="-0.249977111117893"/>
      </right>
      <top/>
      <bottom style="double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double">
        <color theme="2" tint="-0.249977111117893"/>
      </bottom>
      <diagonal/>
    </border>
    <border>
      <left style="thin">
        <color theme="2" tint="-0.249977111117893"/>
      </left>
      <right style="double">
        <color theme="2" tint="-0.249977111117893"/>
      </right>
      <top/>
      <bottom style="double">
        <color theme="2" tint="-0.249977111117893"/>
      </bottom>
      <diagonal/>
    </border>
    <border>
      <left style="double">
        <color theme="2" tint="-0.249977111117893"/>
      </left>
      <right style="thin">
        <color theme="2" tint="-0.249977111117893"/>
      </right>
      <top style="double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double">
        <color theme="2" tint="-0.249977111117893"/>
      </top>
      <bottom style="thin">
        <color theme="2" tint="-0.249977111117893"/>
      </bottom>
      <diagonal/>
    </border>
    <border>
      <left style="double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double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double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double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double">
        <color theme="2" tint="-0.249977111117893"/>
      </left>
      <right style="thin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 style="thin">
        <color theme="2" tint="-0.249977111117893"/>
      </left>
      <right style="double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 style="double">
        <color theme="2" tint="-0.249977111117893"/>
      </left>
      <right/>
      <top style="double">
        <color theme="2" tint="-0.249977111117893"/>
      </top>
      <bottom style="double">
        <color theme="2" tint="-0.249977111117893"/>
      </bottom>
      <diagonal/>
    </border>
    <border>
      <left/>
      <right/>
      <top style="double">
        <color theme="2" tint="-0.249977111117893"/>
      </top>
      <bottom style="double">
        <color theme="2" tint="-0.249977111117893"/>
      </bottom>
      <diagonal/>
    </border>
    <border>
      <left/>
      <right style="double">
        <color theme="2" tint="-0.249977111117893"/>
      </right>
      <top style="double">
        <color theme="2" tint="-0.249977111117893"/>
      </top>
      <bottom style="double">
        <color theme="2" tint="-0.249977111117893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/>
      <right/>
      <top style="thin">
        <color theme="2" tint="-0.249977111117893"/>
      </top>
      <bottom/>
      <diagonal/>
    </border>
    <border>
      <left/>
      <right/>
      <top/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double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double">
        <color theme="2" tint="-0.249977111117893"/>
      </bottom>
      <diagonal/>
    </border>
    <border>
      <left/>
      <right style="thin">
        <color theme="2" tint="-0.249977111117893"/>
      </right>
      <top style="double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2" tint="-0.249977111117893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2" tint="-0.249977111117893"/>
      </top>
      <bottom/>
      <diagonal/>
    </border>
    <border>
      <left/>
      <right style="double">
        <color theme="2" tint="-0.249977111117893"/>
      </right>
      <top/>
      <bottom style="thin">
        <color theme="0" tint="-0.34998626667073579"/>
      </bottom>
      <diagonal/>
    </border>
    <border>
      <left style="double">
        <color theme="2" tint="-0.249977111117893"/>
      </left>
      <right style="thin">
        <color theme="2" tint="-0.249977111117893"/>
      </right>
      <top/>
      <bottom style="thin">
        <color theme="0" tint="-0.34998626667073579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0" tint="-0.34998626667073579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double">
        <color theme="0" tint="-0.34998626667073579"/>
      </bottom>
      <diagonal/>
    </border>
    <border>
      <left/>
      <right/>
      <top style="thin">
        <color theme="2" tint="-0.249977111117893"/>
      </top>
      <bottom style="double">
        <color theme="0" tint="-0.34998626667073579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double">
        <color theme="0" tint="-0.34998626667073579"/>
      </bottom>
      <diagonal/>
    </border>
    <border>
      <left/>
      <right/>
      <top/>
      <bottom style="double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double">
        <color theme="0" tint="-0.34998626667073579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double">
        <color theme="0" tint="-0.34998626667073579"/>
      </top>
      <bottom style="thin">
        <color theme="2" tint="-0.249977111117893"/>
      </bottom>
      <diagonal/>
    </border>
    <border>
      <left/>
      <right/>
      <top style="double">
        <color theme="0" tint="-0.34998626667073579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double">
        <color theme="0" tint="-0.34998626667073579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/>
      <top/>
      <bottom style="double">
        <color theme="0" tint="-0.34998626667073579"/>
      </bottom>
      <diagonal/>
    </border>
    <border>
      <left/>
      <right style="thin">
        <color theme="2" tint="-0.249977111117893"/>
      </right>
      <top/>
      <bottom style="double">
        <color theme="0" tint="-0.34998626667073579"/>
      </bottom>
      <diagonal/>
    </border>
    <border>
      <left style="thin">
        <color theme="2" tint="-0.249977111117893"/>
      </left>
      <right/>
      <top/>
      <bottom style="double">
        <color theme="0" tint="-0.34998626667073579"/>
      </bottom>
      <diagonal/>
    </border>
    <border>
      <left/>
      <right/>
      <top/>
      <bottom style="double">
        <color theme="0" tint="-0.34998626667073579"/>
      </bottom>
      <diagonal/>
    </border>
    <border>
      <left style="double">
        <color theme="0" tint="-0.34998626667073579"/>
      </left>
      <right style="thin">
        <color theme="2" tint="-0.249977111117893"/>
      </right>
      <top style="thin">
        <color theme="2" tint="-0.249977111117893"/>
      </top>
      <bottom style="double">
        <color theme="0" tint="-0.34998626667073579"/>
      </bottom>
      <diagonal/>
    </border>
    <border>
      <left style="double">
        <color theme="0" tint="-0.34998626667073579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/>
      <diagonal/>
    </border>
    <border>
      <left style="double">
        <color theme="0" tint="-0.34998626667073579"/>
      </left>
      <right/>
      <top/>
      <bottom/>
      <diagonal/>
    </border>
    <border>
      <left style="double">
        <color theme="0" tint="-0.34998626667073579"/>
      </left>
      <right/>
      <top/>
      <bottom style="thin">
        <color theme="2" tint="-0.249977111117893"/>
      </bottom>
      <diagonal/>
    </border>
    <border>
      <left style="double">
        <color theme="0" tint="-0.34998626667073579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double">
        <color theme="0" tint="-0.34998626667073579"/>
      </left>
      <right/>
      <top style="thin">
        <color theme="2" tint="-0.249977111117893"/>
      </top>
      <bottom style="double">
        <color theme="0" tint="-0.34998626667073579"/>
      </bottom>
      <diagonal/>
    </border>
    <border>
      <left style="double">
        <color theme="0" tint="-0.34998626667073579"/>
      </left>
      <right/>
      <top style="thin">
        <color theme="2" tint="-0.249977111117893"/>
      </top>
      <bottom style="double">
        <color theme="2" tint="-0.249977111117893"/>
      </bottom>
      <diagonal/>
    </border>
    <border>
      <left style="thin">
        <color theme="2" tint="-0.249977111117893"/>
      </left>
      <right style="double">
        <color theme="0" tint="-0.34998626667073579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double">
        <color theme="0" tint="-0.34998626667073579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double">
        <color theme="0" tint="-0.34998626667073579"/>
      </right>
      <top style="thin">
        <color theme="2" tint="-0.249977111117893"/>
      </top>
      <bottom style="double">
        <color theme="0" tint="-0.34998626667073579"/>
      </bottom>
      <diagonal/>
    </border>
    <border>
      <left style="thin">
        <color theme="2" tint="-0.249977111117893"/>
      </left>
      <right style="double">
        <color theme="0" tint="-0.34998626667073579"/>
      </right>
      <top style="double">
        <color theme="2" tint="-0.249977111117893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 style="thin">
        <color theme="2" tint="-0.249977111117893"/>
      </bottom>
      <diagonal/>
    </border>
    <border>
      <left/>
      <right style="double">
        <color theme="0" tint="-0.34998626667073579"/>
      </right>
      <top style="thin">
        <color theme="2" tint="-0.249977111117893"/>
      </top>
      <bottom/>
      <diagonal/>
    </border>
    <border>
      <left/>
      <right style="double">
        <color theme="0" tint="-0.34998626667073579"/>
      </right>
      <top/>
      <bottom style="thin">
        <color theme="0" tint="-0.34998626667073579"/>
      </bottom>
      <diagonal/>
    </border>
    <border>
      <left/>
      <right style="double">
        <color theme="0" tint="-0.34998626667073579"/>
      </right>
      <top/>
      <bottom/>
      <diagonal/>
    </border>
    <border>
      <left/>
      <right style="double">
        <color theme="0" tint="-0.34998626667073579"/>
      </right>
      <top/>
      <bottom style="double">
        <color theme="0" tint="-0.34998626667073579"/>
      </bottom>
      <diagonal/>
    </border>
    <border>
      <left style="thin">
        <color theme="2" tint="-0.249977111117893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 style="double">
        <color theme="0" tint="-0.34998626667073579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0" tint="-0.34998626667073579"/>
      </right>
      <top style="thin">
        <color theme="2" tint="-0.249977111117893"/>
      </top>
      <bottom style="double">
        <color theme="2" tint="-0.249977111117893"/>
      </bottom>
      <diagonal/>
    </border>
    <border>
      <left/>
      <right/>
      <top style="double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double">
        <color theme="0" tint="-0.34998626667073579"/>
      </right>
      <top/>
      <bottom/>
      <diagonal/>
    </border>
    <border>
      <left/>
      <right style="thin">
        <color theme="0" tint="-0.34998626667073579"/>
      </right>
      <top style="thin">
        <color theme="2" tint="-0.249977111117893"/>
      </top>
      <bottom/>
      <diagonal/>
    </border>
    <border>
      <left/>
      <right style="thin">
        <color theme="0" tint="-0.34998626667073579"/>
      </right>
      <top/>
      <bottom style="double">
        <color theme="0" tint="-0.34998626667073579"/>
      </bottom>
      <diagonal/>
    </border>
    <border>
      <left style="thin">
        <color theme="2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2" tint="-0.249977111117893"/>
      </left>
      <right/>
      <top style="double">
        <color theme="2" tint="-0.249977111117893"/>
      </top>
      <bottom/>
      <diagonal/>
    </border>
    <border>
      <left/>
      <right style="double">
        <color theme="2" tint="-0.249977111117893"/>
      </right>
      <top/>
      <bottom/>
      <diagonal/>
    </border>
    <border>
      <left/>
      <right style="double">
        <color theme="2" tint="-0.249977111117893"/>
      </right>
      <top style="double">
        <color theme="2" tint="-0.249977111117893"/>
      </top>
      <bottom/>
      <diagonal/>
    </border>
    <border>
      <left style="double">
        <color theme="2" tint="-0.249977111117893"/>
      </left>
      <right/>
      <top/>
      <bottom style="double">
        <color theme="2" tint="-0.249977111117893"/>
      </bottom>
      <diagonal/>
    </border>
    <border>
      <left/>
      <right style="double">
        <color theme="2" tint="-0.249977111117893"/>
      </right>
      <top/>
      <bottom style="double">
        <color theme="2" tint="-0.249977111117893"/>
      </bottom>
      <diagonal/>
    </border>
    <border>
      <left style="double">
        <color theme="2" tint="-0.249977111117893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0" tint="-0.34998626667073579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34998626667073579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34998626667073579"/>
      </left>
      <right/>
      <top style="double">
        <color theme="0" tint="-0.34998626667073579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0" tint="-0.34998626667073579"/>
      </top>
      <bottom style="double">
        <color theme="0" tint="-0.34998626667073579"/>
      </bottom>
      <diagonal/>
    </border>
    <border>
      <left/>
      <right/>
      <top style="thin">
        <color theme="0" tint="-0.34998626667073579"/>
      </top>
      <bottom style="double">
        <color theme="0" tint="-0.34998626667073579"/>
      </bottom>
      <diagonal/>
    </border>
    <border>
      <left/>
      <right style="thin">
        <color theme="2" tint="-0.249977111117893"/>
      </right>
      <top style="thin">
        <color theme="0" tint="-0.34998626667073579"/>
      </top>
      <bottom style="double">
        <color theme="0" tint="-0.34998626667073579"/>
      </bottom>
      <diagonal/>
    </border>
    <border>
      <left/>
      <right style="thin">
        <color theme="0" tint="-0.34998626667073579"/>
      </right>
      <top style="double">
        <color theme="0" tint="-0.34998626667073579"/>
      </top>
      <bottom style="thin">
        <color theme="2" tint="-0.249977111117893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thin">
        <color theme="2" tint="-0.249977111117893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thin">
        <color theme="2" tint="-0.249977111117893"/>
      </bottom>
      <diagonal/>
    </border>
    <border>
      <left style="thin">
        <color theme="0" tint="-0.34998626667073579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0" tint="-0.34998626667073579"/>
      </left>
      <right style="thin">
        <color theme="2" tint="-0.249977111117893"/>
      </right>
      <top/>
      <bottom/>
      <diagonal/>
    </border>
    <border>
      <left style="thin">
        <color theme="0" tint="-0.34998626667073579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 style="double">
        <color theme="0" tint="-0.34998626667073579"/>
      </right>
      <top/>
      <bottom/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2" tint="-0.249977111117893"/>
      </bottom>
      <diagonal/>
    </border>
  </borders>
  <cellStyleXfs count="1">
    <xf numFmtId="0" fontId="0" fillId="0" borderId="0"/>
  </cellStyleXfs>
  <cellXfs count="311">
    <xf numFmtId="0" fontId="0" fillId="0" borderId="0" xfId="0"/>
    <xf numFmtId="0" fontId="6" fillId="0" borderId="1" xfId="0" applyFont="1" applyBorder="1"/>
    <xf numFmtId="0" fontId="11" fillId="0" borderId="0" xfId="0" applyFont="1"/>
    <xf numFmtId="0" fontId="12" fillId="0" borderId="0" xfId="0" applyFont="1"/>
    <xf numFmtId="0" fontId="5" fillId="0" borderId="53" xfId="0" applyFont="1" applyBorder="1"/>
    <xf numFmtId="0" fontId="5" fillId="0" borderId="57" xfId="0" applyFont="1" applyBorder="1" applyAlignment="1">
      <alignment horizontal="center"/>
    </xf>
    <xf numFmtId="166" fontId="4" fillId="0" borderId="46" xfId="0" applyNumberFormat="1" applyFont="1" applyBorder="1"/>
    <xf numFmtId="0" fontId="0" fillId="0" borderId="42" xfId="0" applyBorder="1"/>
    <xf numFmtId="166" fontId="5" fillId="0" borderId="49" xfId="0" applyNumberFormat="1" applyFont="1" applyBorder="1"/>
    <xf numFmtId="0" fontId="0" fillId="0" borderId="36" xfId="0" applyBorder="1"/>
    <xf numFmtId="0" fontId="5" fillId="0" borderId="50" xfId="0" applyFont="1" applyBorder="1"/>
    <xf numFmtId="0" fontId="0" fillId="3" borderId="0" xfId="0" applyFill="1"/>
    <xf numFmtId="0" fontId="1" fillId="3" borderId="0" xfId="0" applyFont="1" applyFill="1"/>
    <xf numFmtId="0" fontId="15" fillId="0" borderId="0" xfId="0" applyFont="1"/>
    <xf numFmtId="165" fontId="4" fillId="5" borderId="42" xfId="0" applyNumberFormat="1" applyFont="1" applyFill="1" applyBorder="1" applyProtection="1">
      <protection locked="0"/>
    </xf>
    <xf numFmtId="169" fontId="5" fillId="0" borderId="60" xfId="0" applyNumberFormat="1" applyFont="1" applyBorder="1" applyAlignment="1">
      <alignment horizontal="right"/>
    </xf>
    <xf numFmtId="168" fontId="4" fillId="5" borderId="51" xfId="0" applyNumberFormat="1" applyFont="1" applyFill="1" applyBorder="1" applyProtection="1">
      <protection locked="0"/>
    </xf>
    <xf numFmtId="0" fontId="0" fillId="6" borderId="0" xfId="0" applyFill="1"/>
    <xf numFmtId="2" fontId="5" fillId="0" borderId="77" xfId="0" applyNumberFormat="1" applyFont="1" applyBorder="1"/>
    <xf numFmtId="0" fontId="5" fillId="0" borderId="77" xfId="0" applyFont="1" applyBorder="1"/>
    <xf numFmtId="4" fontId="5" fillId="0" borderId="77" xfId="0" applyNumberFormat="1" applyFont="1" applyBorder="1"/>
    <xf numFmtId="0" fontId="10" fillId="0" borderId="0" xfId="0" applyFont="1" applyAlignment="1">
      <alignment vertical="center" wrapText="1"/>
    </xf>
    <xf numFmtId="0" fontId="7" fillId="0" borderId="0" xfId="0" applyFont="1"/>
    <xf numFmtId="2" fontId="5" fillId="0" borderId="79" xfId="0" applyNumberFormat="1" applyFont="1" applyBorder="1"/>
    <xf numFmtId="2" fontId="5" fillId="0" borderId="110" xfId="0" applyNumberFormat="1" applyFont="1" applyBorder="1"/>
    <xf numFmtId="0" fontId="10" fillId="0" borderId="113" xfId="0" applyFont="1" applyBorder="1" applyAlignment="1">
      <alignment horizontal="center" vertical="center" wrapText="1"/>
    </xf>
    <xf numFmtId="8" fontId="10" fillId="0" borderId="113" xfId="0" applyNumberFormat="1" applyFont="1" applyBorder="1" applyAlignment="1">
      <alignment horizontal="center" vertical="center" wrapText="1"/>
    </xf>
    <xf numFmtId="0" fontId="10" fillId="3" borderId="112" xfId="0" applyFont="1" applyFill="1" applyBorder="1" applyAlignment="1">
      <alignment horizontal="center" vertical="center" wrapText="1"/>
    </xf>
    <xf numFmtId="0" fontId="10" fillId="3" borderId="112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/>
    </xf>
    <xf numFmtId="0" fontId="10" fillId="0" borderId="63" xfId="0" applyFont="1" applyBorder="1" applyAlignment="1">
      <alignment horizontal="center" vertical="center" wrapText="1"/>
    </xf>
    <xf numFmtId="0" fontId="10" fillId="3" borderId="61" xfId="0" applyFont="1" applyFill="1" applyBorder="1" applyAlignment="1">
      <alignment horizontal="center" vertical="center" wrapText="1"/>
    </xf>
    <xf numFmtId="0" fontId="22" fillId="0" borderId="0" xfId="0" applyFont="1"/>
    <xf numFmtId="0" fontId="23" fillId="0" borderId="0" xfId="0" applyFont="1"/>
    <xf numFmtId="0" fontId="10" fillId="0" borderId="95" xfId="0" applyFont="1" applyBorder="1" applyAlignment="1">
      <alignment vertical="center"/>
    </xf>
    <xf numFmtId="0" fontId="24" fillId="0" borderId="91" xfId="0" applyFont="1" applyBorder="1" applyAlignment="1">
      <alignment vertical="center"/>
    </xf>
    <xf numFmtId="0" fontId="24" fillId="0" borderId="109" xfId="0" applyFont="1" applyBorder="1" applyAlignment="1">
      <alignment vertical="center"/>
    </xf>
    <xf numFmtId="0" fontId="9" fillId="0" borderId="97" xfId="0" applyFont="1" applyBorder="1"/>
    <xf numFmtId="4" fontId="5" fillId="0" borderId="67" xfId="0" applyNumberFormat="1" applyFont="1" applyBorder="1"/>
    <xf numFmtId="4" fontId="2" fillId="7" borderId="1" xfId="0" applyNumberFormat="1" applyFont="1" applyFill="1" applyBorder="1" applyAlignment="1" applyProtection="1">
      <alignment vertical="center"/>
      <protection locked="0"/>
    </xf>
    <xf numFmtId="4" fontId="2" fillId="7" borderId="2" xfId="0" applyNumberFormat="1" applyFont="1" applyFill="1" applyBorder="1" applyAlignment="1" applyProtection="1">
      <alignment vertical="center"/>
      <protection locked="0"/>
    </xf>
    <xf numFmtId="4" fontId="8" fillId="0" borderId="98" xfId="0" applyNumberFormat="1" applyFont="1" applyBorder="1" applyAlignment="1">
      <alignment vertical="center"/>
    </xf>
    <xf numFmtId="4" fontId="18" fillId="0" borderId="100" xfId="0" applyNumberFormat="1" applyFont="1" applyBorder="1"/>
    <xf numFmtId="0" fontId="2" fillId="5" borderId="1" xfId="0" applyFont="1" applyFill="1" applyBorder="1" applyAlignment="1" applyProtection="1">
      <alignment horizontal="right" vertical="center"/>
      <protection locked="0"/>
    </xf>
    <xf numFmtId="2" fontId="2" fillId="7" borderId="1" xfId="0" applyNumberFormat="1" applyFont="1" applyFill="1" applyBorder="1" applyAlignment="1" applyProtection="1">
      <alignment vertical="center"/>
      <protection locked="0"/>
    </xf>
    <xf numFmtId="0" fontId="2" fillId="5" borderId="112" xfId="0" applyFont="1" applyFill="1" applyBorder="1" applyAlignment="1" applyProtection="1">
      <alignment horizontal="right" vertical="center"/>
      <protection locked="0"/>
    </xf>
    <xf numFmtId="2" fontId="2" fillId="7" borderId="112" xfId="0" applyNumberFormat="1" applyFont="1" applyFill="1" applyBorder="1" applyAlignment="1" applyProtection="1">
      <alignment vertical="center"/>
      <protection locked="0"/>
    </xf>
    <xf numFmtId="8" fontId="10" fillId="0" borderId="140" xfId="0" applyNumberFormat="1" applyFont="1" applyBorder="1" applyAlignment="1">
      <alignment horizontal="center" vertical="top" wrapText="1"/>
    </xf>
    <xf numFmtId="0" fontId="2" fillId="5" borderId="126" xfId="0" applyFont="1" applyFill="1" applyBorder="1" applyAlignment="1" applyProtection="1">
      <alignment vertical="center"/>
      <protection locked="0"/>
    </xf>
    <xf numFmtId="0" fontId="10" fillId="3" borderId="63" xfId="0" applyFont="1" applyFill="1" applyBorder="1" applyAlignment="1">
      <alignment horizontal="center" vertical="center" wrapText="1"/>
    </xf>
    <xf numFmtId="2" fontId="2" fillId="3" borderId="98" xfId="0" applyNumberFormat="1" applyFont="1" applyFill="1" applyBorder="1" applyAlignment="1">
      <alignment vertical="center"/>
    </xf>
    <xf numFmtId="2" fontId="18" fillId="0" borderId="100" xfId="0" applyNumberFormat="1" applyFont="1" applyBorder="1"/>
    <xf numFmtId="0" fontId="2" fillId="7" borderId="1" xfId="0" applyFont="1" applyFill="1" applyBorder="1" applyAlignment="1" applyProtection="1">
      <alignment vertical="center"/>
      <protection locked="0"/>
    </xf>
    <xf numFmtId="1" fontId="2" fillId="7" borderId="1" xfId="0" applyNumberFormat="1" applyFont="1" applyFill="1" applyBorder="1" applyAlignment="1" applyProtection="1">
      <alignment vertical="center"/>
      <protection locked="0"/>
    </xf>
    <xf numFmtId="0" fontId="2" fillId="7" borderId="112" xfId="0" applyFont="1" applyFill="1" applyBorder="1" applyAlignment="1" applyProtection="1">
      <alignment vertical="center"/>
      <protection locked="0"/>
    </xf>
    <xf numFmtId="0" fontId="0" fillId="3" borderId="11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10" fillId="0" borderId="63" xfId="0" applyFont="1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25" fillId="5" borderId="117" xfId="0" applyFont="1" applyFill="1" applyBorder="1" applyAlignment="1" applyProtection="1">
      <alignment horizontal="center"/>
      <protection locked="0"/>
    </xf>
    <xf numFmtId="0" fontId="25" fillId="5" borderId="118" xfId="0" applyFont="1" applyFill="1" applyBorder="1" applyAlignment="1" applyProtection="1">
      <alignment horizontal="center"/>
      <protection locked="0"/>
    </xf>
    <xf numFmtId="0" fontId="25" fillId="5" borderId="119" xfId="0" applyFont="1" applyFill="1" applyBorder="1" applyAlignment="1" applyProtection="1">
      <alignment horizontal="center"/>
      <protection locked="0"/>
    </xf>
    <xf numFmtId="0" fontId="2" fillId="5" borderId="128" xfId="0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Alignment="1" applyProtection="1">
      <alignment horizontal="center" vertical="center"/>
      <protection locked="0"/>
    </xf>
    <xf numFmtId="0" fontId="2" fillId="5" borderId="127" xfId="0" applyFont="1" applyFill="1" applyBorder="1" applyAlignment="1" applyProtection="1">
      <alignment horizontal="center" vertical="center"/>
      <protection locked="0"/>
    </xf>
    <xf numFmtId="168" fontId="5" fillId="5" borderId="2" xfId="0" applyNumberFormat="1" applyFont="1" applyFill="1" applyBorder="1" applyAlignment="1" applyProtection="1">
      <alignment horizontal="center" vertical="center"/>
      <protection locked="0"/>
    </xf>
    <xf numFmtId="168" fontId="5" fillId="5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9" fillId="0" borderId="80" xfId="0" applyFont="1" applyBorder="1" applyAlignment="1">
      <alignment horizontal="center"/>
    </xf>
    <xf numFmtId="0" fontId="19" fillId="2" borderId="17" xfId="0" applyFont="1" applyFill="1" applyBorder="1" applyAlignment="1">
      <alignment horizontal="center" vertical="center"/>
    </xf>
    <xf numFmtId="0" fontId="19" fillId="2" borderId="69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01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98" xfId="0" applyFont="1" applyBorder="1" applyAlignment="1">
      <alignment horizontal="center"/>
    </xf>
    <xf numFmtId="0" fontId="19" fillId="0" borderId="8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2" fontId="19" fillId="0" borderId="9" xfId="0" applyNumberFormat="1" applyFont="1" applyBorder="1" applyAlignment="1">
      <alignment horizontal="right" vertical="center"/>
    </xf>
    <xf numFmtId="2" fontId="19" fillId="0" borderId="10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2" fontId="19" fillId="4" borderId="9" xfId="0" applyNumberFormat="1" applyFont="1" applyFill="1" applyBorder="1" applyAlignment="1">
      <alignment horizontal="right"/>
    </xf>
    <xf numFmtId="0" fontId="19" fillId="4" borderId="10" xfId="0" applyFont="1" applyFill="1" applyBorder="1" applyAlignment="1">
      <alignment horizontal="right"/>
    </xf>
    <xf numFmtId="0" fontId="19" fillId="4" borderId="15" xfId="0" applyFont="1" applyFill="1" applyBorder="1" applyAlignment="1">
      <alignment horizontal="right"/>
    </xf>
    <xf numFmtId="0" fontId="19" fillId="4" borderId="16" xfId="0" applyFont="1" applyFill="1" applyBorder="1" applyAlignment="1">
      <alignment horizontal="right"/>
    </xf>
    <xf numFmtId="0" fontId="3" fillId="0" borderId="20" xfId="0" applyFont="1" applyBorder="1" applyAlignment="1">
      <alignment horizontal="center"/>
    </xf>
    <xf numFmtId="2" fontId="19" fillId="0" borderId="6" xfId="0" applyNumberFormat="1" applyFont="1" applyBorder="1" applyAlignment="1">
      <alignment horizontal="right" vertical="center"/>
    </xf>
    <xf numFmtId="2" fontId="19" fillId="0" borderId="7" xfId="0" applyNumberFormat="1" applyFont="1" applyBorder="1" applyAlignment="1">
      <alignment horizontal="right" vertical="center"/>
    </xf>
    <xf numFmtId="0" fontId="19" fillId="0" borderId="10" xfId="0" applyFont="1" applyBorder="1" applyAlignment="1">
      <alignment horizontal="right" vertical="center"/>
    </xf>
    <xf numFmtId="0" fontId="19" fillId="0" borderId="5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2" borderId="120" xfId="0" applyFont="1" applyFill="1" applyBorder="1" applyAlignment="1">
      <alignment horizontal="center" vertical="center" wrapText="1"/>
    </xf>
    <xf numFmtId="0" fontId="20" fillId="2" borderId="111" xfId="0" applyFont="1" applyFill="1" applyBorder="1" applyAlignment="1">
      <alignment horizontal="center" vertical="center" wrapText="1"/>
    </xf>
    <xf numFmtId="0" fontId="20" fillId="2" borderId="122" xfId="0" applyFont="1" applyFill="1" applyBorder="1" applyAlignment="1">
      <alignment horizontal="center" vertical="center" wrapText="1"/>
    </xf>
    <xf numFmtId="0" fontId="20" fillId="2" borderId="125" xfId="0" applyFont="1" applyFill="1" applyBorder="1" applyAlignment="1">
      <alignment horizontal="center" vertical="center" wrapText="1"/>
    </xf>
    <xf numFmtId="0" fontId="20" fillId="2" borderId="71" xfId="0" applyFont="1" applyFill="1" applyBorder="1" applyAlignment="1">
      <alignment horizontal="center" vertical="center" wrapText="1"/>
    </xf>
    <xf numFmtId="0" fontId="20" fillId="2" borderId="74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left"/>
    </xf>
    <xf numFmtId="0" fontId="3" fillId="0" borderId="68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19" fillId="0" borderId="12" xfId="0" applyFont="1" applyBorder="1" applyAlignment="1">
      <alignment horizontal="left" vertical="center"/>
    </xf>
    <xf numFmtId="0" fontId="19" fillId="0" borderId="75" xfId="0" applyFont="1" applyBorder="1" applyAlignment="1">
      <alignment horizontal="left" vertical="center"/>
    </xf>
    <xf numFmtId="0" fontId="19" fillId="0" borderId="76" xfId="0" applyFont="1" applyBorder="1" applyAlignment="1">
      <alignment horizontal="left" vertical="center"/>
    </xf>
    <xf numFmtId="0" fontId="19" fillId="4" borderId="11" xfId="0" applyFont="1" applyFill="1" applyBorder="1" applyAlignment="1">
      <alignment horizontal="left"/>
    </xf>
    <xf numFmtId="0" fontId="19" fillId="4" borderId="9" xfId="0" applyFont="1" applyFill="1" applyBorder="1" applyAlignment="1">
      <alignment horizontal="left"/>
    </xf>
    <xf numFmtId="0" fontId="19" fillId="4" borderId="14" xfId="0" applyFont="1" applyFill="1" applyBorder="1" applyAlignment="1">
      <alignment horizontal="left"/>
    </xf>
    <xf numFmtId="0" fontId="19" fillId="4" borderId="15" xfId="0" applyFont="1" applyFill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19" fillId="4" borderId="26" xfId="0" applyFont="1" applyFill="1" applyBorder="1" applyAlignment="1">
      <alignment horizontal="center"/>
    </xf>
    <xf numFmtId="0" fontId="19" fillId="4" borderId="27" xfId="0" applyFont="1" applyFill="1" applyBorder="1" applyAlignment="1">
      <alignment horizontal="center"/>
    </xf>
    <xf numFmtId="0" fontId="19" fillId="4" borderId="28" xfId="0" applyFont="1" applyFill="1" applyBorder="1" applyAlignment="1">
      <alignment horizontal="center"/>
    </xf>
    <xf numFmtId="0" fontId="19" fillId="0" borderId="11" xfId="0" applyFont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" fillId="0" borderId="102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4" fontId="19" fillId="0" borderId="70" xfId="0" applyNumberFormat="1" applyFont="1" applyBorder="1" applyAlignment="1">
      <alignment horizontal="right" vertical="center"/>
    </xf>
    <xf numFmtId="0" fontId="19" fillId="0" borderId="74" xfId="0" applyFont="1" applyBorder="1" applyAlignment="1">
      <alignment horizontal="right" vertical="center"/>
    </xf>
    <xf numFmtId="0" fontId="3" fillId="5" borderId="8" xfId="0" applyFont="1" applyFill="1" applyBorder="1" applyAlignment="1" applyProtection="1">
      <alignment horizontal="left" vertical="top" wrapText="1"/>
      <protection locked="0"/>
    </xf>
    <xf numFmtId="0" fontId="3" fillId="5" borderId="0" xfId="0" applyFont="1" applyFill="1" applyAlignment="1" applyProtection="1">
      <alignment horizontal="left" vertical="top" wrapText="1"/>
      <protection locked="0"/>
    </xf>
    <xf numFmtId="0" fontId="3" fillId="5" borderId="121" xfId="0" applyFont="1" applyFill="1" applyBorder="1" applyAlignment="1" applyProtection="1">
      <alignment horizontal="left" vertical="top" wrapText="1"/>
      <protection locked="0"/>
    </xf>
    <xf numFmtId="0" fontId="3" fillId="5" borderId="123" xfId="0" applyFont="1" applyFill="1" applyBorder="1" applyAlignment="1" applyProtection="1">
      <alignment horizontal="left" vertical="top" wrapText="1"/>
      <protection locked="0"/>
    </xf>
    <xf numFmtId="0" fontId="3" fillId="5" borderId="80" xfId="0" applyFont="1" applyFill="1" applyBorder="1" applyAlignment="1" applyProtection="1">
      <alignment horizontal="left" vertical="top" wrapText="1"/>
      <protection locked="0"/>
    </xf>
    <xf numFmtId="0" fontId="3" fillId="5" borderId="124" xfId="0" applyFont="1" applyFill="1" applyBorder="1" applyAlignment="1" applyProtection="1">
      <alignment horizontal="left" vertical="top" wrapText="1"/>
      <protection locked="0"/>
    </xf>
    <xf numFmtId="170" fontId="18" fillId="5" borderId="1" xfId="0" applyNumberFormat="1" applyFont="1" applyFill="1" applyBorder="1" applyAlignment="1" applyProtection="1">
      <alignment horizontal="center"/>
      <protection locked="0"/>
    </xf>
    <xf numFmtId="0" fontId="10" fillId="3" borderId="112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9" fillId="4" borderId="13" xfId="0" applyFont="1" applyFill="1" applyBorder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19" fillId="4" borderId="106" xfId="0" applyFont="1" applyFill="1" applyBorder="1" applyAlignment="1">
      <alignment horizontal="center" vertical="center"/>
    </xf>
    <xf numFmtId="0" fontId="19" fillId="4" borderId="88" xfId="0" applyFont="1" applyFill="1" applyBorder="1" applyAlignment="1">
      <alignment horizontal="center" vertical="center"/>
    </xf>
    <xf numFmtId="0" fontId="19" fillId="4" borderId="89" xfId="0" applyFont="1" applyFill="1" applyBorder="1" applyAlignment="1">
      <alignment horizontal="center" vertical="center"/>
    </xf>
    <xf numFmtId="0" fontId="19" fillId="4" borderId="107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left"/>
    </xf>
    <xf numFmtId="0" fontId="18" fillId="0" borderId="1" xfId="0" applyFont="1" applyBorder="1" applyAlignment="1">
      <alignment horizontal="center" vertical="center"/>
    </xf>
    <xf numFmtId="0" fontId="19" fillId="0" borderId="73" xfId="0" applyFont="1" applyBorder="1" applyAlignment="1">
      <alignment horizontal="center" vertical="center"/>
    </xf>
    <xf numFmtId="0" fontId="19" fillId="0" borderId="62" xfId="0" applyFont="1" applyBorder="1" applyAlignment="1">
      <alignment horizontal="center" vertical="center"/>
    </xf>
    <xf numFmtId="0" fontId="19" fillId="0" borderId="86" xfId="0" applyFont="1" applyBorder="1" applyAlignment="1">
      <alignment horizontal="center" vertical="center"/>
    </xf>
    <xf numFmtId="0" fontId="19" fillId="0" borderId="87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0" fontId="10" fillId="0" borderId="65" xfId="0" applyFont="1" applyBorder="1" applyAlignment="1">
      <alignment horizontal="center" vertical="center"/>
    </xf>
    <xf numFmtId="0" fontId="10" fillId="0" borderId="115" xfId="0" applyFont="1" applyBorder="1" applyAlignment="1">
      <alignment horizontal="center" vertical="center"/>
    </xf>
    <xf numFmtId="0" fontId="10" fillId="0" borderId="1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36" xfId="0" applyFont="1" applyBorder="1" applyAlignment="1">
      <alignment horizontal="center" vertical="center"/>
    </xf>
    <xf numFmtId="0" fontId="10" fillId="0" borderId="135" xfId="0" applyFont="1" applyBorder="1" applyAlignment="1">
      <alignment horizontal="center" vertical="center"/>
    </xf>
    <xf numFmtId="0" fontId="10" fillId="0" borderId="66" xfId="0" applyFont="1" applyBorder="1" applyAlignment="1">
      <alignment horizontal="center" vertical="center"/>
    </xf>
    <xf numFmtId="0" fontId="10" fillId="0" borderId="137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13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35" xfId="0" applyFont="1" applyBorder="1" applyAlignment="1">
      <alignment horizontal="center" vertical="center" wrapText="1"/>
    </xf>
    <xf numFmtId="0" fontId="21" fillId="5" borderId="61" xfId="0" applyFont="1" applyFill="1" applyBorder="1" applyAlignment="1" applyProtection="1">
      <alignment horizontal="center" vertical="center"/>
      <protection locked="0"/>
    </xf>
    <xf numFmtId="0" fontId="21" fillId="5" borderId="65" xfId="0" applyFont="1" applyFill="1" applyBorder="1" applyAlignment="1" applyProtection="1">
      <alignment horizontal="center" vertical="center"/>
      <protection locked="0"/>
    </xf>
    <xf numFmtId="0" fontId="21" fillId="5" borderId="115" xfId="0" applyFont="1" applyFill="1" applyBorder="1" applyAlignment="1" applyProtection="1">
      <alignment horizontal="center" vertical="center"/>
      <protection locked="0"/>
    </xf>
    <xf numFmtId="0" fontId="21" fillId="5" borderId="88" xfId="0" applyFont="1" applyFill="1" applyBorder="1" applyAlignment="1" applyProtection="1">
      <alignment horizontal="center" vertical="center"/>
      <protection locked="0"/>
    </xf>
    <xf numFmtId="0" fontId="21" fillId="5" borderId="89" xfId="0" applyFont="1" applyFill="1" applyBorder="1" applyAlignment="1" applyProtection="1">
      <alignment horizontal="center" vertical="center"/>
      <protection locked="0"/>
    </xf>
    <xf numFmtId="0" fontId="21" fillId="5" borderId="116" xfId="0" applyFont="1" applyFill="1" applyBorder="1" applyAlignment="1" applyProtection="1">
      <alignment horizontal="center" vertical="center"/>
      <protection locked="0"/>
    </xf>
    <xf numFmtId="0" fontId="8" fillId="2" borderId="92" xfId="0" applyFont="1" applyFill="1" applyBorder="1" applyAlignment="1">
      <alignment horizontal="center" vertical="center"/>
    </xf>
    <xf numFmtId="0" fontId="8" fillId="2" borderId="93" xfId="0" applyFont="1" applyFill="1" applyBorder="1" applyAlignment="1">
      <alignment horizontal="center" vertical="center"/>
    </xf>
    <xf numFmtId="0" fontId="8" fillId="2" borderId="94" xfId="0" applyFont="1" applyFill="1" applyBorder="1" applyAlignment="1">
      <alignment horizontal="center" vertical="center"/>
    </xf>
    <xf numFmtId="0" fontId="8" fillId="2" borderId="141" xfId="0" applyFont="1" applyFill="1" applyBorder="1" applyAlignment="1">
      <alignment horizontal="center" wrapText="1"/>
    </xf>
    <xf numFmtId="0" fontId="8" fillId="2" borderId="142" xfId="0" applyFont="1" applyFill="1" applyBorder="1" applyAlignment="1">
      <alignment horizontal="center" wrapText="1"/>
    </xf>
    <xf numFmtId="0" fontId="8" fillId="2" borderId="143" xfId="0" applyFont="1" applyFill="1" applyBorder="1" applyAlignment="1">
      <alignment horizontal="center" wrapText="1"/>
    </xf>
    <xf numFmtId="0" fontId="0" fillId="0" borderId="130" xfId="0" applyBorder="1" applyAlignment="1">
      <alignment horizontal="center"/>
    </xf>
    <xf numFmtId="0" fontId="0" fillId="0" borderId="131" xfId="0" applyBorder="1" applyAlignment="1">
      <alignment horizontal="center"/>
    </xf>
    <xf numFmtId="0" fontId="0" fillId="0" borderId="132" xfId="0" applyBorder="1" applyAlignment="1">
      <alignment horizontal="center"/>
    </xf>
    <xf numFmtId="0" fontId="8" fillId="2" borderId="129" xfId="0" applyFont="1" applyFill="1" applyBorder="1" applyAlignment="1">
      <alignment horizontal="center" vertical="center"/>
    </xf>
    <xf numFmtId="0" fontId="8" fillId="2" borderId="83" xfId="0" applyFont="1" applyFill="1" applyBorder="1" applyAlignment="1">
      <alignment horizontal="center" vertical="center"/>
    </xf>
    <xf numFmtId="0" fontId="8" fillId="2" borderId="84" xfId="0" applyFont="1" applyFill="1" applyBorder="1" applyAlignment="1">
      <alignment horizontal="center" vertical="center"/>
    </xf>
    <xf numFmtId="0" fontId="10" fillId="3" borderId="138" xfId="0" applyFont="1" applyFill="1" applyBorder="1" applyAlignment="1">
      <alignment horizontal="center" vertical="center" wrapText="1"/>
    </xf>
    <xf numFmtId="0" fontId="10" fillId="3" borderId="139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61" xfId="0" applyFont="1" applyFill="1" applyBorder="1" applyAlignment="1">
      <alignment horizontal="center" vertical="center" wrapText="1"/>
    </xf>
    <xf numFmtId="0" fontId="8" fillId="2" borderId="133" xfId="0" applyFont="1" applyFill="1" applyBorder="1" applyAlignment="1">
      <alignment horizontal="center" vertical="center"/>
    </xf>
    <xf numFmtId="0" fontId="7" fillId="0" borderId="96" xfId="0" applyFont="1" applyBorder="1" applyAlignment="1">
      <alignment horizontal="center"/>
    </xf>
    <xf numFmtId="0" fontId="7" fillId="0" borderId="78" xfId="0" applyFont="1" applyBorder="1" applyAlignment="1">
      <alignment horizontal="center"/>
    </xf>
    <xf numFmtId="0" fontId="7" fillId="0" borderId="7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2" borderId="108" xfId="0" applyFont="1" applyFill="1" applyBorder="1" applyAlignment="1">
      <alignment horizontal="center" wrapText="1"/>
    </xf>
    <xf numFmtId="0" fontId="8" fillId="2" borderId="114" xfId="0" applyFont="1" applyFill="1" applyBorder="1" applyAlignment="1">
      <alignment horizontal="center" wrapText="1"/>
    </xf>
    <xf numFmtId="0" fontId="8" fillId="2" borderId="99" xfId="0" applyFont="1" applyFill="1" applyBorder="1" applyAlignment="1">
      <alignment horizontal="center" wrapText="1"/>
    </xf>
    <xf numFmtId="0" fontId="10" fillId="0" borderId="61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vertical="center" wrapText="1"/>
    </xf>
    <xf numFmtId="0" fontId="10" fillId="0" borderId="70" xfId="0" applyFont="1" applyBorder="1" applyAlignment="1">
      <alignment horizontal="center" vertical="center" wrapText="1"/>
    </xf>
    <xf numFmtId="0" fontId="10" fillId="0" borderId="71" xfId="0" applyFont="1" applyBorder="1" applyAlignment="1">
      <alignment horizontal="center" vertical="center" wrapText="1"/>
    </xf>
    <xf numFmtId="0" fontId="10" fillId="0" borderId="72" xfId="0" applyFont="1" applyBorder="1" applyAlignment="1">
      <alignment horizontal="center" vertical="center" wrapText="1"/>
    </xf>
    <xf numFmtId="0" fontId="25" fillId="5" borderId="70" xfId="0" applyFont="1" applyFill="1" applyBorder="1" applyAlignment="1" applyProtection="1">
      <alignment horizontal="center"/>
      <protection locked="0"/>
    </xf>
    <xf numFmtId="0" fontId="25" fillId="5" borderId="71" xfId="0" applyFont="1" applyFill="1" applyBorder="1" applyAlignment="1" applyProtection="1">
      <alignment horizontal="center"/>
      <protection locked="0"/>
    </xf>
    <xf numFmtId="0" fontId="25" fillId="5" borderId="72" xfId="0" applyFont="1" applyFill="1" applyBorder="1" applyAlignment="1" applyProtection="1">
      <alignment horizontal="center"/>
      <protection locked="0"/>
    </xf>
    <xf numFmtId="0" fontId="19" fillId="2" borderId="82" xfId="0" applyFont="1" applyFill="1" applyBorder="1" applyAlignment="1">
      <alignment horizontal="center"/>
    </xf>
    <xf numFmtId="0" fontId="19" fillId="2" borderId="103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left" vertical="center"/>
    </xf>
    <xf numFmtId="0" fontId="10" fillId="7" borderId="102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left" vertical="center"/>
    </xf>
    <xf numFmtId="0" fontId="10" fillId="4" borderId="102" xfId="0" applyFont="1" applyFill="1" applyBorder="1" applyAlignment="1">
      <alignment horizontal="left" vertical="center"/>
    </xf>
    <xf numFmtId="168" fontId="19" fillId="5" borderId="88" xfId="0" applyNumberFormat="1" applyFont="1" applyFill="1" applyBorder="1" applyAlignment="1" applyProtection="1">
      <alignment horizontal="center" vertical="center"/>
      <protection locked="0"/>
    </xf>
    <xf numFmtId="168" fontId="19" fillId="5" borderId="89" xfId="0" applyNumberFormat="1" applyFont="1" applyFill="1" applyBorder="1" applyAlignment="1" applyProtection="1">
      <alignment horizontal="center" vertical="center"/>
      <protection locked="0"/>
    </xf>
    <xf numFmtId="168" fontId="19" fillId="5" borderId="87" xfId="0" applyNumberFormat="1" applyFont="1" applyFill="1" applyBorder="1" applyAlignment="1" applyProtection="1">
      <alignment horizontal="center" vertical="center"/>
      <protection locked="0"/>
    </xf>
    <xf numFmtId="0" fontId="18" fillId="0" borderId="117" xfId="0" applyFont="1" applyBorder="1" applyAlignment="1">
      <alignment horizontal="center" vertical="center"/>
    </xf>
    <xf numFmtId="0" fontId="18" fillId="0" borderId="118" xfId="0" applyFont="1" applyBorder="1" applyAlignment="1">
      <alignment horizontal="center" vertical="center"/>
    </xf>
    <xf numFmtId="0" fontId="18" fillId="0" borderId="119" xfId="0" applyFont="1" applyBorder="1" applyAlignment="1">
      <alignment horizontal="center" vertical="center"/>
    </xf>
    <xf numFmtId="0" fontId="10" fillId="4" borderId="61" xfId="0" applyFont="1" applyFill="1" applyBorder="1" applyAlignment="1">
      <alignment horizontal="left" vertical="center" wrapText="1"/>
    </xf>
    <xf numFmtId="0" fontId="10" fillId="4" borderId="104" xfId="0" applyFont="1" applyFill="1" applyBorder="1" applyAlignment="1">
      <alignment horizontal="left" vertical="center" wrapText="1"/>
    </xf>
    <xf numFmtId="0" fontId="10" fillId="4" borderId="70" xfId="0" applyFont="1" applyFill="1" applyBorder="1" applyAlignment="1">
      <alignment horizontal="left" vertical="center" wrapText="1"/>
    </xf>
    <xf numFmtId="0" fontId="10" fillId="4" borderId="105" xfId="0" applyFont="1" applyFill="1" applyBorder="1" applyAlignment="1">
      <alignment horizontal="left" vertical="center" wrapText="1"/>
    </xf>
    <xf numFmtId="0" fontId="10" fillId="3" borderId="61" xfId="0" applyFont="1" applyFill="1" applyBorder="1" applyAlignment="1">
      <alignment horizontal="center" wrapText="1"/>
    </xf>
    <xf numFmtId="0" fontId="10" fillId="3" borderId="65" xfId="0" applyFont="1" applyFill="1" applyBorder="1" applyAlignment="1">
      <alignment horizontal="center" wrapText="1"/>
    </xf>
    <xf numFmtId="0" fontId="10" fillId="3" borderId="13" xfId="0" applyFont="1" applyFill="1" applyBorder="1" applyAlignment="1">
      <alignment horizontal="center" wrapText="1"/>
    </xf>
    <xf numFmtId="0" fontId="10" fillId="3" borderId="0" xfId="0" applyFont="1" applyFill="1" applyAlignment="1">
      <alignment horizontal="center" wrapText="1"/>
    </xf>
    <xf numFmtId="0" fontId="18" fillId="5" borderId="1" xfId="0" applyFont="1" applyFill="1" applyBorder="1" applyAlignment="1" applyProtection="1">
      <alignment vertical="center"/>
      <protection locked="0"/>
    </xf>
    <xf numFmtId="0" fontId="17" fillId="0" borderId="81" xfId="0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9" fillId="0" borderId="2" xfId="0" applyFont="1" applyBorder="1" applyAlignment="1">
      <alignment horizontal="left"/>
    </xf>
    <xf numFmtId="0" fontId="19" fillId="0" borderId="3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171" fontId="18" fillId="5" borderId="1" xfId="0" applyNumberFormat="1" applyFont="1" applyFill="1" applyBorder="1" applyAlignment="1" applyProtection="1">
      <alignment horizontal="center"/>
      <protection locked="0"/>
    </xf>
    <xf numFmtId="0" fontId="6" fillId="0" borderId="92" xfId="0" applyFont="1" applyBorder="1" applyAlignment="1">
      <alignment horizontal="center"/>
    </xf>
    <xf numFmtId="0" fontId="6" fillId="0" borderId="85" xfId="0" applyFont="1" applyBorder="1" applyAlignment="1">
      <alignment horizontal="center"/>
    </xf>
    <xf numFmtId="0" fontId="6" fillId="0" borderId="93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94" xfId="0" applyFont="1" applyBorder="1" applyAlignment="1">
      <alignment horizontal="center"/>
    </xf>
    <xf numFmtId="0" fontId="6" fillId="0" borderId="64" xfId="0" applyFont="1" applyBorder="1" applyAlignment="1">
      <alignment horizontal="center"/>
    </xf>
    <xf numFmtId="0" fontId="16" fillId="5" borderId="61" xfId="0" applyFont="1" applyFill="1" applyBorder="1" applyAlignment="1" applyProtection="1">
      <alignment horizontal="center" vertical="center" wrapText="1"/>
      <protection locked="0"/>
    </xf>
    <xf numFmtId="0" fontId="16" fillId="5" borderId="65" xfId="0" applyFont="1" applyFill="1" applyBorder="1" applyAlignment="1" applyProtection="1">
      <alignment horizontal="center" vertical="center" wrapText="1"/>
      <protection locked="0"/>
    </xf>
    <xf numFmtId="0" fontId="16" fillId="5" borderId="62" xfId="0" applyFont="1" applyFill="1" applyBorder="1" applyAlignment="1" applyProtection="1">
      <alignment horizontal="center" vertical="center" wrapText="1"/>
      <protection locked="0"/>
    </xf>
    <xf numFmtId="0" fontId="16" fillId="5" borderId="13" xfId="0" applyFont="1" applyFill="1" applyBorder="1" applyAlignment="1" applyProtection="1">
      <alignment horizontal="center" vertical="center" wrapText="1"/>
      <protection locked="0"/>
    </xf>
    <xf numFmtId="0" fontId="16" fillId="5" borderId="0" xfId="0" applyFont="1" applyFill="1" applyAlignment="1" applyProtection="1">
      <alignment horizontal="center" vertical="center" wrapText="1"/>
      <protection locked="0"/>
    </xf>
    <xf numFmtId="0" fontId="16" fillId="5" borderId="12" xfId="0" applyFont="1" applyFill="1" applyBorder="1" applyAlignment="1" applyProtection="1">
      <alignment horizontal="center" vertical="center" wrapText="1"/>
      <protection locked="0"/>
    </xf>
    <xf numFmtId="0" fontId="16" fillId="5" borderId="70" xfId="0" applyFont="1" applyFill="1" applyBorder="1" applyAlignment="1" applyProtection="1">
      <alignment horizontal="center" vertical="center" wrapText="1"/>
      <protection locked="0"/>
    </xf>
    <xf numFmtId="0" fontId="16" fillId="5" borderId="71" xfId="0" applyFont="1" applyFill="1" applyBorder="1" applyAlignment="1" applyProtection="1">
      <alignment horizontal="center" vertical="center" wrapText="1"/>
      <protection locked="0"/>
    </xf>
    <xf numFmtId="0" fontId="16" fillId="5" borderId="72" xfId="0" applyFont="1" applyFill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>
      <alignment horizontal="left"/>
    </xf>
    <xf numFmtId="0" fontId="19" fillId="0" borderId="9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90" xfId="0" applyFont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168" fontId="18" fillId="5" borderId="1" xfId="0" applyNumberFormat="1" applyFont="1" applyFill="1" applyBorder="1" applyAlignment="1" applyProtection="1">
      <alignment horizontal="center"/>
      <protection locked="0"/>
    </xf>
    <xf numFmtId="0" fontId="5" fillId="0" borderId="40" xfId="0" applyFont="1" applyBorder="1" applyAlignment="1">
      <alignment horizontal="left"/>
    </xf>
    <xf numFmtId="0" fontId="5" fillId="0" borderId="41" xfId="0" applyFont="1" applyBorder="1" applyAlignment="1">
      <alignment horizontal="left"/>
    </xf>
    <xf numFmtId="0" fontId="5" fillId="0" borderId="42" xfId="0" applyFont="1" applyBorder="1" applyAlignment="1">
      <alignment horizontal="left"/>
    </xf>
    <xf numFmtId="0" fontId="5" fillId="0" borderId="29" xfId="0" applyFont="1" applyBorder="1" applyAlignment="1">
      <alignment horizontal="left" wrapText="1"/>
    </xf>
    <xf numFmtId="0" fontId="5" fillId="0" borderId="30" xfId="0" applyFont="1" applyBorder="1" applyAlignment="1">
      <alignment horizontal="left" wrapText="1"/>
    </xf>
    <xf numFmtId="0" fontId="5" fillId="0" borderId="31" xfId="0" applyFont="1" applyBorder="1" applyAlignment="1">
      <alignment horizontal="left" wrapText="1"/>
    </xf>
    <xf numFmtId="0" fontId="5" fillId="0" borderId="34" xfId="0" applyFont="1" applyBorder="1" applyAlignment="1">
      <alignment horizontal="left" wrapText="1"/>
    </xf>
    <xf numFmtId="0" fontId="5" fillId="0" borderId="35" xfId="0" applyFont="1" applyBorder="1" applyAlignment="1">
      <alignment horizontal="left" wrapText="1"/>
    </xf>
    <xf numFmtId="0" fontId="5" fillId="0" borderId="36" xfId="0" applyFont="1" applyBorder="1" applyAlignment="1">
      <alignment horizontal="left" wrapText="1"/>
    </xf>
    <xf numFmtId="0" fontId="4" fillId="5" borderId="40" xfId="0" applyFont="1" applyFill="1" applyBorder="1" applyProtection="1">
      <protection locked="0"/>
    </xf>
    <xf numFmtId="0" fontId="4" fillId="5" borderId="41" xfId="0" applyFont="1" applyFill="1" applyBorder="1" applyProtection="1">
      <protection locked="0"/>
    </xf>
    <xf numFmtId="0" fontId="4" fillId="5" borderId="42" xfId="0" applyFont="1" applyFill="1" applyBorder="1" applyProtection="1">
      <protection locked="0"/>
    </xf>
    <xf numFmtId="0" fontId="4" fillId="5" borderId="43" xfId="0" applyFont="1" applyFill="1" applyBorder="1" applyProtection="1">
      <protection locked="0"/>
    </xf>
    <xf numFmtId="0" fontId="4" fillId="5" borderId="44" xfId="0" applyFont="1" applyFill="1" applyBorder="1" applyProtection="1">
      <protection locked="0"/>
    </xf>
    <xf numFmtId="0" fontId="4" fillId="5" borderId="45" xfId="0" applyFont="1" applyFill="1" applyBorder="1" applyProtection="1">
      <protection locked="0"/>
    </xf>
    <xf numFmtId="0" fontId="5" fillId="0" borderId="58" xfId="0" applyFont="1" applyBorder="1" applyAlignment="1">
      <alignment horizontal="left"/>
    </xf>
    <xf numFmtId="0" fontId="5" fillId="0" borderId="39" xfId="0" applyFont="1" applyBorder="1" applyAlignment="1">
      <alignment horizontal="left"/>
    </xf>
    <xf numFmtId="167" fontId="4" fillId="5" borderId="41" xfId="0" applyNumberFormat="1" applyFont="1" applyFill="1" applyBorder="1" applyAlignment="1" applyProtection="1">
      <alignment horizontal="center"/>
      <protection locked="0"/>
    </xf>
    <xf numFmtId="167" fontId="4" fillId="5" borderId="42" xfId="0" applyNumberFormat="1" applyFont="1" applyFill="1" applyBorder="1" applyAlignment="1" applyProtection="1">
      <alignment horizontal="center"/>
      <protection locked="0"/>
    </xf>
    <xf numFmtId="0" fontId="4" fillId="5" borderId="40" xfId="0" applyFont="1" applyFill="1" applyBorder="1" applyAlignment="1" applyProtection="1">
      <alignment horizontal="center"/>
      <protection locked="0"/>
    </xf>
    <xf numFmtId="0" fontId="4" fillId="5" borderId="41" xfId="0" applyFont="1" applyFill="1" applyBorder="1" applyAlignment="1" applyProtection="1">
      <alignment horizontal="center"/>
      <protection locked="0"/>
    </xf>
    <xf numFmtId="0" fontId="4" fillId="5" borderId="54" xfId="0" applyFont="1" applyFill="1" applyBorder="1" applyAlignment="1" applyProtection="1">
      <alignment horizontal="center"/>
      <protection locked="0"/>
    </xf>
    <xf numFmtId="0" fontId="2" fillId="5" borderId="41" xfId="0" applyFont="1" applyFill="1" applyBorder="1" applyAlignment="1" applyProtection="1">
      <alignment horizontal="center"/>
      <protection locked="0"/>
    </xf>
    <xf numFmtId="0" fontId="2" fillId="5" borderId="42" xfId="0" applyFont="1" applyFill="1" applyBorder="1" applyAlignment="1" applyProtection="1">
      <alignment horizontal="center"/>
      <protection locked="0"/>
    </xf>
    <xf numFmtId="0" fontId="5" fillId="0" borderId="54" xfId="0" applyFont="1" applyBorder="1" applyAlignment="1">
      <alignment horizontal="left"/>
    </xf>
    <xf numFmtId="0" fontId="5" fillId="0" borderId="37" xfId="0" applyFont="1" applyBorder="1"/>
    <xf numFmtId="0" fontId="5" fillId="0" borderId="38" xfId="0" applyFont="1" applyBorder="1"/>
    <xf numFmtId="0" fontId="3" fillId="0" borderId="52" xfId="0" applyFont="1" applyBorder="1"/>
    <xf numFmtId="0" fontId="5" fillId="0" borderId="56" xfId="0" applyFont="1" applyBorder="1" applyAlignment="1">
      <alignment horizontal="left"/>
    </xf>
    <xf numFmtId="0" fontId="0" fillId="0" borderId="49" xfId="0" applyBorder="1"/>
    <xf numFmtId="0" fontId="2" fillId="5" borderId="40" xfId="0" applyFont="1" applyFill="1" applyBorder="1" applyAlignment="1" applyProtection="1">
      <alignment horizontal="center"/>
      <protection locked="0"/>
    </xf>
    <xf numFmtId="0" fontId="2" fillId="5" borderId="54" xfId="0" applyFont="1" applyFill="1" applyBorder="1" applyAlignment="1" applyProtection="1">
      <alignment horizontal="center"/>
      <protection locked="0"/>
    </xf>
    <xf numFmtId="164" fontId="4" fillId="5" borderId="41" xfId="0" applyNumberFormat="1" applyFont="1" applyFill="1" applyBorder="1" applyAlignment="1" applyProtection="1">
      <alignment horizontal="center"/>
      <protection locked="0"/>
    </xf>
    <xf numFmtId="164" fontId="4" fillId="5" borderId="54" xfId="0" applyNumberFormat="1" applyFont="1" applyFill="1" applyBorder="1" applyAlignment="1" applyProtection="1">
      <alignment horizontal="center"/>
      <protection locked="0"/>
    </xf>
    <xf numFmtId="164" fontId="4" fillId="5" borderId="56" xfId="0" applyNumberFormat="1" applyFont="1" applyFill="1" applyBorder="1" applyAlignment="1" applyProtection="1">
      <alignment horizontal="center"/>
      <protection locked="0"/>
    </xf>
    <xf numFmtId="0" fontId="5" fillId="0" borderId="43" xfId="0" applyFont="1" applyBorder="1" applyAlignment="1">
      <alignment horizontal="left"/>
    </xf>
    <xf numFmtId="0" fontId="5" fillId="0" borderId="44" xfId="0" applyFont="1" applyBorder="1" applyAlignment="1">
      <alignment horizontal="left"/>
    </xf>
    <xf numFmtId="0" fontId="5" fillId="0" borderId="55" xfId="0" applyFont="1" applyBorder="1" applyAlignment="1">
      <alignment horizontal="left"/>
    </xf>
    <xf numFmtId="165" fontId="4" fillId="0" borderId="59" xfId="0" applyNumberFormat="1" applyFont="1" applyBorder="1" applyAlignment="1">
      <alignment horizontal="right"/>
    </xf>
    <xf numFmtId="0" fontId="4" fillId="0" borderId="45" xfId="0" applyFont="1" applyBorder="1" applyAlignment="1">
      <alignment horizontal="right"/>
    </xf>
    <xf numFmtId="0" fontId="5" fillId="0" borderId="37" xfId="0" applyFont="1" applyBorder="1" applyAlignment="1">
      <alignment horizontal="left"/>
    </xf>
    <xf numFmtId="0" fontId="5" fillId="0" borderId="38" xfId="0" applyFont="1" applyBorder="1" applyAlignment="1">
      <alignment horizontal="left"/>
    </xf>
    <xf numFmtId="0" fontId="0" fillId="0" borderId="47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8" xfId="0" applyBorder="1" applyAlignment="1">
      <alignment horizontal="center"/>
    </xf>
    <xf numFmtId="0" fontId="5" fillId="0" borderId="34" xfId="0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0" fontId="5" fillId="0" borderId="0" xfId="0" applyFont="1"/>
    <xf numFmtId="0" fontId="13" fillId="0" borderId="29" xfId="0" applyFont="1" applyBorder="1" applyAlignment="1">
      <alignment wrapText="1"/>
    </xf>
    <xf numFmtId="0" fontId="13" fillId="0" borderId="30" xfId="0" applyFont="1" applyBorder="1"/>
    <xf numFmtId="0" fontId="14" fillId="0" borderId="31" xfId="0" applyFont="1" applyBorder="1"/>
    <xf numFmtId="0" fontId="13" fillId="0" borderId="32" xfId="0" applyFont="1" applyBorder="1"/>
    <xf numFmtId="0" fontId="13" fillId="0" borderId="0" xfId="0" applyFont="1"/>
    <xf numFmtId="0" fontId="14" fillId="0" borderId="33" xfId="0" applyFont="1" applyBorder="1"/>
    <xf numFmtId="0" fontId="13" fillId="0" borderId="34" xfId="0" applyFont="1" applyBorder="1"/>
    <xf numFmtId="0" fontId="13" fillId="0" borderId="35" xfId="0" applyFont="1" applyBorder="1"/>
    <xf numFmtId="0" fontId="14" fillId="0" borderId="36" xfId="0" applyFont="1" applyBorder="1"/>
    <xf numFmtId="0" fontId="5" fillId="0" borderId="52" xfId="0" applyFont="1" applyBorder="1"/>
    <xf numFmtId="0" fontId="5" fillId="0" borderId="40" xfId="0" applyFont="1" applyBorder="1"/>
    <xf numFmtId="0" fontId="5" fillId="0" borderId="41" xfId="0" applyFont="1" applyBorder="1"/>
    <xf numFmtId="0" fontId="0" fillId="0" borderId="42" xfId="0" applyBorder="1"/>
    <xf numFmtId="0" fontId="4" fillId="5" borderId="43" xfId="0" applyFont="1" applyFill="1" applyBorder="1" applyAlignment="1" applyProtection="1">
      <alignment wrapText="1"/>
      <protection locked="0"/>
    </xf>
    <xf numFmtId="0" fontId="4" fillId="5" borderId="44" xfId="0" applyFont="1" applyFill="1" applyBorder="1" applyAlignment="1" applyProtection="1">
      <alignment wrapText="1"/>
      <protection locked="0"/>
    </xf>
    <xf numFmtId="0" fontId="4" fillId="5" borderId="45" xfId="0" applyFont="1" applyFill="1" applyBorder="1" applyAlignment="1" applyProtection="1">
      <alignment wrapText="1"/>
      <protection locked="0"/>
    </xf>
    <xf numFmtId="168" fontId="4" fillId="5" borderId="38" xfId="0" applyNumberFormat="1" applyFont="1" applyFill="1" applyBorder="1" applyAlignment="1" applyProtection="1">
      <alignment horizontal="center"/>
      <protection locked="0"/>
    </xf>
    <xf numFmtId="168" fontId="4" fillId="5" borderId="39" xfId="0" applyNumberFormat="1" applyFont="1" applyFill="1" applyBorder="1" applyAlignment="1" applyProtection="1">
      <alignment horizontal="center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6" fillId="0" borderId="11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152400</xdr:rowOff>
    </xdr:from>
    <xdr:to>
      <xdr:col>2</xdr:col>
      <xdr:colOff>373855</xdr:colOff>
      <xdr:row>6</xdr:row>
      <xdr:rowOff>28575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5BB02CB-BFF6-44BE-9342-E388AEA1D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" y="542925"/>
          <a:ext cx="831055" cy="9048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685800</xdr:colOff>
      <xdr:row>3</xdr:row>
      <xdr:rowOff>116987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BB160FB-45C7-4D3D-AAA6-605A3BFEC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0"/>
          <a:ext cx="666750" cy="726587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A5183-1B53-4E48-B6AA-9C2A9C4CCECB}">
  <sheetPr codeName="Feuil1">
    <tabColor rgb="FF0070C0"/>
  </sheetPr>
  <dimension ref="A1:AC83"/>
  <sheetViews>
    <sheetView showZeros="0" tabSelected="1" zoomScaleNormal="100" workbookViewId="0">
      <selection activeCell="G6" sqref="G6:H6"/>
    </sheetView>
  </sheetViews>
  <sheetFormatPr baseColWidth="10" defaultColWidth="0" defaultRowHeight="15" zeroHeight="1" x14ac:dyDescent="0.25"/>
  <cols>
    <col min="1" max="1" width="11.42578125" customWidth="1"/>
    <col min="2" max="2" width="7.42578125" customWidth="1"/>
    <col min="3" max="3" width="8.28515625" bestFit="1" customWidth="1"/>
    <col min="4" max="8" width="8.42578125" customWidth="1"/>
    <col min="9" max="9" width="7.140625" customWidth="1"/>
    <col min="10" max="11" width="8.42578125" customWidth="1"/>
    <col min="12" max="12" width="7.42578125" bestFit="1" customWidth="1"/>
    <col min="13" max="13" width="6.85546875" customWidth="1"/>
    <col min="14" max="15" width="8.42578125" customWidth="1"/>
    <col min="16" max="16" width="8.85546875" customWidth="1"/>
    <col min="17" max="18" width="10.140625" customWidth="1"/>
    <col min="19" max="19" width="9.85546875" customWidth="1"/>
    <col min="20" max="20" width="11.42578125" customWidth="1"/>
    <col min="21" max="16384" width="11.42578125" hidden="1"/>
  </cols>
  <sheetData>
    <row r="1" spans="1:29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</row>
    <row r="2" spans="1:29" ht="15.75" thickBot="1" x14ac:dyDescent="0.3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</row>
    <row r="3" spans="1:29" ht="15.75" thickTop="1" x14ac:dyDescent="0.25">
      <c r="A3" s="56"/>
      <c r="B3" s="222"/>
      <c r="C3" s="223"/>
      <c r="D3" s="216" t="s">
        <v>78</v>
      </c>
      <c r="E3" s="216"/>
      <c r="F3" s="216"/>
      <c r="G3" s="237" t="s">
        <v>0</v>
      </c>
      <c r="H3" s="237"/>
      <c r="I3" s="237"/>
      <c r="J3" s="237"/>
      <c r="K3" s="237"/>
      <c r="L3" s="237" t="s">
        <v>2</v>
      </c>
      <c r="M3" s="237"/>
      <c r="N3" s="237"/>
      <c r="O3" s="237"/>
      <c r="P3" s="237"/>
      <c r="Q3" s="237"/>
      <c r="R3" s="195" t="s">
        <v>3</v>
      </c>
      <c r="S3" s="196"/>
      <c r="T3" s="11"/>
    </row>
    <row r="4" spans="1:29" ht="21.75" customHeight="1" x14ac:dyDescent="0.25">
      <c r="A4" s="56"/>
      <c r="B4" s="224"/>
      <c r="C4" s="225"/>
      <c r="D4" s="217"/>
      <c r="E4" s="217"/>
      <c r="F4" s="217"/>
      <c r="G4" s="215"/>
      <c r="H4" s="215"/>
      <c r="I4" s="215"/>
      <c r="J4" s="215"/>
      <c r="K4" s="215"/>
      <c r="L4" s="228"/>
      <c r="M4" s="229"/>
      <c r="N4" s="229"/>
      <c r="O4" s="229"/>
      <c r="P4" s="229"/>
      <c r="Q4" s="230"/>
      <c r="R4" s="197" t="s">
        <v>4</v>
      </c>
      <c r="S4" s="198"/>
      <c r="T4" s="11"/>
    </row>
    <row r="5" spans="1:29" ht="21.75" customHeight="1" x14ac:dyDescent="0.25">
      <c r="A5" s="56"/>
      <c r="B5" s="224"/>
      <c r="C5" s="225"/>
      <c r="D5" s="135" t="s">
        <v>54</v>
      </c>
      <c r="E5" s="135"/>
      <c r="F5" s="135"/>
      <c r="G5" s="136" t="s">
        <v>49</v>
      </c>
      <c r="H5" s="136"/>
      <c r="I5" s="1"/>
      <c r="J5" s="136" t="s">
        <v>50</v>
      </c>
      <c r="K5" s="136"/>
      <c r="L5" s="231"/>
      <c r="M5" s="232"/>
      <c r="N5" s="232"/>
      <c r="O5" s="232"/>
      <c r="P5" s="232"/>
      <c r="Q5" s="233"/>
      <c r="R5" s="199" t="s">
        <v>83</v>
      </c>
      <c r="S5" s="200"/>
      <c r="T5" s="11"/>
    </row>
    <row r="6" spans="1:29" ht="21.75" customHeight="1" x14ac:dyDescent="0.25">
      <c r="A6" s="56"/>
      <c r="B6" s="224"/>
      <c r="C6" s="225"/>
      <c r="D6" s="135"/>
      <c r="E6" s="135"/>
      <c r="F6" s="135"/>
      <c r="G6" s="242"/>
      <c r="H6" s="242"/>
      <c r="I6" s="29" t="s">
        <v>1</v>
      </c>
      <c r="J6" s="126"/>
      <c r="K6" s="126"/>
      <c r="L6" s="231"/>
      <c r="M6" s="232"/>
      <c r="N6" s="232"/>
      <c r="O6" s="232"/>
      <c r="P6" s="232"/>
      <c r="Q6" s="233"/>
      <c r="R6" s="207" t="s">
        <v>57</v>
      </c>
      <c r="S6" s="208"/>
      <c r="T6" s="11"/>
    </row>
    <row r="7" spans="1:29" ht="21.75" customHeight="1" x14ac:dyDescent="0.25">
      <c r="A7" s="56"/>
      <c r="B7" s="226"/>
      <c r="C7" s="227"/>
      <c r="D7" s="218" t="s">
        <v>48</v>
      </c>
      <c r="E7" s="219"/>
      <c r="F7" s="220"/>
      <c r="G7" s="221"/>
      <c r="H7" s="221"/>
      <c r="I7" s="29" t="s">
        <v>55</v>
      </c>
      <c r="J7" s="221"/>
      <c r="K7" s="221"/>
      <c r="L7" s="234"/>
      <c r="M7" s="235"/>
      <c r="N7" s="235"/>
      <c r="O7" s="235"/>
      <c r="P7" s="235"/>
      <c r="Q7" s="236"/>
      <c r="R7" s="209"/>
      <c r="S7" s="210"/>
      <c r="T7" s="11"/>
    </row>
    <row r="8" spans="1:29" ht="15.75" customHeight="1" x14ac:dyDescent="0.25">
      <c r="A8" s="56"/>
      <c r="B8" s="238" t="s">
        <v>5</v>
      </c>
      <c r="C8" s="239"/>
      <c r="D8" s="155"/>
      <c r="E8" s="156"/>
      <c r="F8" s="156"/>
      <c r="G8" s="156"/>
      <c r="H8" s="156"/>
      <c r="I8" s="157"/>
      <c r="J8" s="137" t="s">
        <v>6</v>
      </c>
      <c r="K8" s="138"/>
      <c r="L8" s="204" t="s">
        <v>58</v>
      </c>
      <c r="M8" s="205"/>
      <c r="N8" s="205"/>
      <c r="O8" s="206"/>
      <c r="P8" s="129" t="s">
        <v>56</v>
      </c>
      <c r="Q8" s="130"/>
      <c r="R8" s="130"/>
      <c r="S8" s="131"/>
      <c r="T8" s="11"/>
    </row>
    <row r="9" spans="1:29" ht="26.25" customHeight="1" thickBot="1" x14ac:dyDescent="0.3">
      <c r="A9" s="56"/>
      <c r="B9" s="240"/>
      <c r="C9" s="241"/>
      <c r="D9" s="158"/>
      <c r="E9" s="159"/>
      <c r="F9" s="159"/>
      <c r="G9" s="159"/>
      <c r="H9" s="159"/>
      <c r="I9" s="160"/>
      <c r="J9" s="139"/>
      <c r="K9" s="140"/>
      <c r="L9" s="201"/>
      <c r="M9" s="202"/>
      <c r="N9" s="202"/>
      <c r="O9" s="203"/>
      <c r="P9" s="132"/>
      <c r="Q9" s="133"/>
      <c r="R9" s="133"/>
      <c r="S9" s="134"/>
      <c r="T9" s="11"/>
    </row>
    <row r="10" spans="1:29" ht="11.25" customHeight="1" thickTop="1" x14ac:dyDescent="0.25">
      <c r="A10" s="56"/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</row>
    <row r="11" spans="1:29" s="21" customFormat="1" ht="26.25" customHeight="1" thickBot="1" x14ac:dyDescent="0.3">
      <c r="A11" s="56"/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</row>
    <row r="12" spans="1:29" ht="25.5" customHeight="1" thickTop="1" x14ac:dyDescent="0.25">
      <c r="A12" s="56"/>
      <c r="B12" s="161" t="s">
        <v>79</v>
      </c>
      <c r="C12" s="170" t="s">
        <v>13</v>
      </c>
      <c r="D12" s="171"/>
      <c r="E12" s="171"/>
      <c r="F12" s="171"/>
      <c r="G12" s="171"/>
      <c r="H12" s="170" t="s">
        <v>12</v>
      </c>
      <c r="I12" s="171"/>
      <c r="J12" s="171"/>
      <c r="K12" s="171"/>
      <c r="L12" s="171"/>
      <c r="M12" s="171"/>
      <c r="N12" s="171"/>
      <c r="O12" s="171"/>
      <c r="P12" s="171"/>
      <c r="Q12" s="171"/>
      <c r="R12" s="179"/>
      <c r="S12" s="164" t="s">
        <v>81</v>
      </c>
      <c r="T12" s="11"/>
      <c r="U12" s="32"/>
      <c r="V12" s="32"/>
      <c r="W12" s="32"/>
      <c r="X12" s="32"/>
      <c r="Y12" s="32"/>
      <c r="Z12" s="32"/>
      <c r="AA12" s="32"/>
      <c r="AB12" s="32"/>
      <c r="AC12" s="32"/>
    </row>
    <row r="13" spans="1:29" ht="15" customHeight="1" x14ac:dyDescent="0.25">
      <c r="A13" s="56"/>
      <c r="B13" s="162"/>
      <c r="C13" s="211" t="s">
        <v>7</v>
      </c>
      <c r="D13" s="212"/>
      <c r="E13" s="141" t="s">
        <v>51</v>
      </c>
      <c r="F13" s="142"/>
      <c r="G13" s="143"/>
      <c r="H13" s="150" t="s">
        <v>52</v>
      </c>
      <c r="I13" s="151"/>
      <c r="J13" s="151"/>
      <c r="K13" s="150" t="s">
        <v>53</v>
      </c>
      <c r="L13" s="151"/>
      <c r="M13" s="151"/>
      <c r="N13" s="173" t="s">
        <v>59</v>
      </c>
      <c r="O13" s="127" t="s">
        <v>60</v>
      </c>
      <c r="P13" s="175" t="s">
        <v>8</v>
      </c>
      <c r="Q13" s="176"/>
      <c r="R13" s="177" t="s">
        <v>64</v>
      </c>
      <c r="S13" s="165"/>
      <c r="T13" s="11"/>
      <c r="U13" s="32"/>
      <c r="V13" s="32"/>
      <c r="W13" s="32"/>
      <c r="X13" s="32"/>
      <c r="Y13" s="32"/>
      <c r="Z13" s="32"/>
      <c r="AA13" s="32"/>
      <c r="AB13" s="32"/>
      <c r="AC13" s="32"/>
    </row>
    <row r="14" spans="1:29" ht="18.75" customHeight="1" x14ac:dyDescent="0.25">
      <c r="A14" s="56"/>
      <c r="B14" s="162"/>
      <c r="C14" s="213"/>
      <c r="D14" s="214"/>
      <c r="E14" s="144"/>
      <c r="F14" s="145"/>
      <c r="G14" s="146"/>
      <c r="H14" s="152"/>
      <c r="I14" s="153"/>
      <c r="J14" s="153"/>
      <c r="K14" s="152"/>
      <c r="L14" s="153"/>
      <c r="M14" s="153"/>
      <c r="N14" s="174"/>
      <c r="O14" s="128"/>
      <c r="P14" s="27" t="s">
        <v>62</v>
      </c>
      <c r="Q14" s="27" t="s">
        <v>63</v>
      </c>
      <c r="R14" s="178"/>
      <c r="S14" s="165"/>
      <c r="T14" s="11"/>
      <c r="U14" s="32"/>
      <c r="V14" s="32"/>
      <c r="W14" s="32"/>
      <c r="X14" s="32"/>
      <c r="Y14" s="32"/>
      <c r="Z14" s="32"/>
      <c r="AA14" s="32"/>
      <c r="AB14" s="32"/>
      <c r="AC14" s="32"/>
    </row>
    <row r="15" spans="1:29" x14ac:dyDescent="0.25">
      <c r="A15" s="56"/>
      <c r="B15" s="163"/>
      <c r="C15" s="57" t="s">
        <v>58</v>
      </c>
      <c r="D15" s="58"/>
      <c r="E15" s="147"/>
      <c r="F15" s="148"/>
      <c r="G15" s="149"/>
      <c r="H15" s="154"/>
      <c r="I15" s="58"/>
      <c r="J15" s="58"/>
      <c r="K15" s="154"/>
      <c r="L15" s="58"/>
      <c r="M15" s="58"/>
      <c r="N15" s="47">
        <v>0.68</v>
      </c>
      <c r="O15" s="26">
        <v>0.68</v>
      </c>
      <c r="P15" s="25" t="s">
        <v>61</v>
      </c>
      <c r="Q15" s="25" t="s">
        <v>61</v>
      </c>
      <c r="R15" s="49" t="s">
        <v>61</v>
      </c>
      <c r="S15" s="166"/>
      <c r="T15" s="11"/>
      <c r="U15" s="32"/>
      <c r="V15" s="32"/>
      <c r="W15" s="32"/>
      <c r="X15" s="32"/>
      <c r="Y15" s="32"/>
      <c r="Z15" s="32"/>
      <c r="AA15" s="32"/>
      <c r="AB15" s="32"/>
      <c r="AC15" s="32"/>
    </row>
    <row r="16" spans="1:29" ht="19.5" customHeight="1" x14ac:dyDescent="0.25">
      <c r="A16" s="56"/>
      <c r="B16" s="34">
        <v>1</v>
      </c>
      <c r="C16" s="65"/>
      <c r="D16" s="66"/>
      <c r="E16" s="62"/>
      <c r="F16" s="63"/>
      <c r="G16" s="64"/>
      <c r="H16" s="62"/>
      <c r="I16" s="63"/>
      <c r="J16" s="63"/>
      <c r="K16" s="62"/>
      <c r="L16" s="63"/>
      <c r="M16" s="63"/>
      <c r="N16" s="48"/>
      <c r="O16" s="43"/>
      <c r="P16" s="52"/>
      <c r="Q16" s="44"/>
      <c r="R16" s="44"/>
      <c r="S16" s="50">
        <f>P16+Q16+R16</f>
        <v>0</v>
      </c>
      <c r="T16" s="11"/>
      <c r="U16" s="32"/>
      <c r="V16" s="32"/>
      <c r="W16" s="32"/>
      <c r="X16" s="32"/>
      <c r="Y16" s="32"/>
      <c r="Z16" s="32"/>
      <c r="AA16" s="32"/>
      <c r="AB16" s="32"/>
      <c r="AC16" s="32"/>
    </row>
    <row r="17" spans="1:29" ht="19.5" customHeight="1" x14ac:dyDescent="0.25">
      <c r="A17" s="56"/>
      <c r="B17" s="34">
        <v>2</v>
      </c>
      <c r="C17" s="65"/>
      <c r="D17" s="66"/>
      <c r="E17" s="62"/>
      <c r="F17" s="63"/>
      <c r="G17" s="64"/>
      <c r="H17" s="62"/>
      <c r="I17" s="63"/>
      <c r="J17" s="63"/>
      <c r="K17" s="62"/>
      <c r="L17" s="63"/>
      <c r="M17" s="63"/>
      <c r="N17" s="48"/>
      <c r="O17" s="43"/>
      <c r="P17" s="52"/>
      <c r="Q17" s="44"/>
      <c r="R17" s="44"/>
      <c r="S17" s="50">
        <f>P17+Q17+R17</f>
        <v>0</v>
      </c>
      <c r="T17" s="11"/>
      <c r="U17" s="32"/>
      <c r="V17" s="32"/>
      <c r="W17" s="32"/>
      <c r="X17" s="32"/>
      <c r="Y17" s="32"/>
      <c r="Z17" s="32"/>
      <c r="AA17" s="32"/>
      <c r="AB17" s="32"/>
      <c r="AC17" s="32"/>
    </row>
    <row r="18" spans="1:29" ht="19.5" customHeight="1" x14ac:dyDescent="0.25">
      <c r="A18" s="56"/>
      <c r="B18" s="34">
        <v>3</v>
      </c>
      <c r="C18" s="65"/>
      <c r="D18" s="66"/>
      <c r="E18" s="62"/>
      <c r="F18" s="63"/>
      <c r="G18" s="64"/>
      <c r="H18" s="62"/>
      <c r="I18" s="63"/>
      <c r="J18" s="63"/>
      <c r="K18" s="62"/>
      <c r="L18" s="63"/>
      <c r="M18" s="63"/>
      <c r="N18" s="48"/>
      <c r="O18" s="43"/>
      <c r="P18" s="52"/>
      <c r="Q18" s="44"/>
      <c r="R18" s="44"/>
      <c r="S18" s="50">
        <f t="shared" ref="S18:S22" si="0">P18+Q18+R18</f>
        <v>0</v>
      </c>
      <c r="T18" s="11"/>
      <c r="U18" s="32"/>
      <c r="V18" s="32"/>
      <c r="W18" s="32"/>
      <c r="X18" s="32"/>
      <c r="Y18" s="32"/>
      <c r="Z18" s="32"/>
      <c r="AA18" s="32"/>
      <c r="AB18" s="32"/>
      <c r="AC18" s="32"/>
    </row>
    <row r="19" spans="1:29" ht="19.5" customHeight="1" x14ac:dyDescent="0.25">
      <c r="A19" s="56"/>
      <c r="B19" s="34">
        <v>4</v>
      </c>
      <c r="C19" s="65"/>
      <c r="D19" s="66"/>
      <c r="E19" s="62"/>
      <c r="F19" s="63"/>
      <c r="G19" s="64"/>
      <c r="H19" s="62"/>
      <c r="I19" s="63"/>
      <c r="J19" s="63"/>
      <c r="K19" s="62"/>
      <c r="L19" s="63"/>
      <c r="M19" s="63"/>
      <c r="N19" s="48"/>
      <c r="O19" s="43"/>
      <c r="P19" s="52"/>
      <c r="Q19" s="44"/>
      <c r="R19" s="44"/>
      <c r="S19" s="50">
        <f t="shared" si="0"/>
        <v>0</v>
      </c>
      <c r="T19" s="11"/>
      <c r="U19" s="32"/>
      <c r="V19" s="32"/>
      <c r="W19" s="32"/>
      <c r="X19" s="32"/>
      <c r="Y19" s="32"/>
      <c r="Z19" s="32"/>
      <c r="AA19" s="32"/>
      <c r="AB19" s="32"/>
      <c r="AC19" s="32"/>
    </row>
    <row r="20" spans="1:29" ht="19.5" customHeight="1" x14ac:dyDescent="0.25">
      <c r="A20" s="56"/>
      <c r="B20" s="34">
        <v>5</v>
      </c>
      <c r="C20" s="65"/>
      <c r="D20" s="66"/>
      <c r="E20" s="62"/>
      <c r="F20" s="63"/>
      <c r="G20" s="64"/>
      <c r="H20" s="62"/>
      <c r="I20" s="63"/>
      <c r="J20" s="63"/>
      <c r="K20" s="62"/>
      <c r="L20" s="63"/>
      <c r="M20" s="63"/>
      <c r="N20" s="48"/>
      <c r="O20" s="43"/>
      <c r="P20" s="53"/>
      <c r="Q20" s="44"/>
      <c r="R20" s="44"/>
      <c r="S20" s="50">
        <f t="shared" si="0"/>
        <v>0</v>
      </c>
      <c r="T20" s="11"/>
      <c r="U20" s="32"/>
      <c r="V20" s="32"/>
      <c r="W20" s="32"/>
      <c r="X20" s="32"/>
      <c r="Y20" s="32"/>
      <c r="Z20" s="32"/>
      <c r="AA20" s="32"/>
      <c r="AB20" s="32"/>
      <c r="AC20" s="32"/>
    </row>
    <row r="21" spans="1:29" ht="19.5" customHeight="1" x14ac:dyDescent="0.25">
      <c r="A21" s="56"/>
      <c r="B21" s="34">
        <v>6</v>
      </c>
      <c r="C21" s="65"/>
      <c r="D21" s="66"/>
      <c r="E21" s="62"/>
      <c r="F21" s="63"/>
      <c r="G21" s="64"/>
      <c r="H21" s="62"/>
      <c r="I21" s="63"/>
      <c r="J21" s="63"/>
      <c r="K21" s="62"/>
      <c r="L21" s="63"/>
      <c r="M21" s="63"/>
      <c r="N21" s="48"/>
      <c r="O21" s="43"/>
      <c r="P21" s="52"/>
      <c r="Q21" s="44"/>
      <c r="R21" s="44"/>
      <c r="S21" s="50">
        <f t="shared" si="0"/>
        <v>0</v>
      </c>
      <c r="T21" s="11"/>
      <c r="U21" s="32"/>
      <c r="V21" s="32"/>
      <c r="W21" s="32"/>
      <c r="X21" s="32"/>
      <c r="Y21" s="32"/>
      <c r="Z21" s="32"/>
      <c r="AA21" s="32"/>
      <c r="AB21" s="32"/>
      <c r="AC21" s="32"/>
    </row>
    <row r="22" spans="1:29" ht="19.5" customHeight="1" x14ac:dyDescent="0.25">
      <c r="A22" s="56"/>
      <c r="B22" s="34">
        <v>7</v>
      </c>
      <c r="C22" s="65"/>
      <c r="D22" s="66"/>
      <c r="E22" s="62"/>
      <c r="F22" s="63"/>
      <c r="G22" s="64"/>
      <c r="H22" s="62"/>
      <c r="I22" s="63"/>
      <c r="J22" s="63"/>
      <c r="K22" s="62"/>
      <c r="L22" s="63"/>
      <c r="M22" s="63"/>
      <c r="N22" s="48"/>
      <c r="O22" s="45"/>
      <c r="P22" s="54"/>
      <c r="Q22" s="46"/>
      <c r="R22" s="46"/>
      <c r="S22" s="50">
        <f t="shared" si="0"/>
        <v>0</v>
      </c>
      <c r="T22" s="11"/>
      <c r="U22" s="32"/>
      <c r="V22" s="32"/>
      <c r="W22" s="32"/>
      <c r="X22" s="32"/>
      <c r="Y22" s="32"/>
      <c r="Z22" s="32"/>
      <c r="AA22" s="32"/>
      <c r="AB22" s="32"/>
      <c r="AC22" s="32"/>
    </row>
    <row r="23" spans="1:29" ht="18.75" customHeight="1" thickBot="1" x14ac:dyDescent="0.3">
      <c r="A23" s="56"/>
      <c r="B23" s="180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2"/>
      <c r="N23" s="19">
        <f t="shared" ref="N23:S23" si="1">SUM(N16:N22)</f>
        <v>0</v>
      </c>
      <c r="O23" s="19">
        <f t="shared" si="1"/>
        <v>0</v>
      </c>
      <c r="P23" s="19">
        <f t="shared" si="1"/>
        <v>0</v>
      </c>
      <c r="Q23" s="18">
        <f t="shared" si="1"/>
        <v>0</v>
      </c>
      <c r="R23" s="18">
        <f t="shared" si="1"/>
        <v>0</v>
      </c>
      <c r="S23" s="51">
        <f t="shared" si="1"/>
        <v>0</v>
      </c>
      <c r="T23" s="11"/>
      <c r="U23" s="32"/>
      <c r="V23" s="32"/>
      <c r="W23" s="32"/>
      <c r="X23" s="32"/>
      <c r="Y23" s="32"/>
      <c r="Z23" s="32"/>
      <c r="AA23" s="32"/>
      <c r="AB23" s="32"/>
      <c r="AC23" s="32"/>
    </row>
    <row r="24" spans="1:29" ht="18.75" customHeight="1" thickTop="1" x14ac:dyDescent="0.25">
      <c r="A24" s="56"/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32"/>
      <c r="V24" s="32"/>
      <c r="W24" s="32"/>
      <c r="X24" s="32"/>
      <c r="Y24" s="32"/>
      <c r="Z24" s="32"/>
      <c r="AA24" s="32"/>
      <c r="AB24" s="32"/>
      <c r="AC24" s="32"/>
    </row>
    <row r="25" spans="1:29" s="22" customFormat="1" ht="18.75" customHeight="1" thickBot="1" x14ac:dyDescent="0.25">
      <c r="A25" s="56"/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33"/>
      <c r="V25" s="33"/>
      <c r="W25" s="33"/>
      <c r="X25" s="33"/>
      <c r="Y25" s="33"/>
      <c r="Z25" s="33"/>
      <c r="AA25" s="33"/>
      <c r="AB25" s="33"/>
      <c r="AC25" s="33"/>
    </row>
    <row r="26" spans="1:29" ht="22.5" customHeight="1" thickTop="1" x14ac:dyDescent="0.25">
      <c r="A26" s="56"/>
      <c r="B26" s="161" t="s">
        <v>79</v>
      </c>
      <c r="C26" s="170" t="s">
        <v>27</v>
      </c>
      <c r="D26" s="171"/>
      <c r="E26" s="171"/>
      <c r="F26" s="179"/>
      <c r="G26" s="170" t="s">
        <v>26</v>
      </c>
      <c r="H26" s="171"/>
      <c r="I26" s="171"/>
      <c r="J26" s="170" t="s">
        <v>25</v>
      </c>
      <c r="K26" s="171"/>
      <c r="L26" s="171"/>
      <c r="M26" s="171"/>
      <c r="N26" s="171"/>
      <c r="O26" s="171"/>
      <c r="P26" s="171"/>
      <c r="Q26" s="171"/>
      <c r="R26" s="172"/>
      <c r="S26" s="184" t="s">
        <v>81</v>
      </c>
      <c r="T26" s="11"/>
      <c r="U26" s="32"/>
      <c r="V26" s="32"/>
      <c r="W26" s="32"/>
      <c r="X26" s="32"/>
      <c r="Y26" s="32"/>
      <c r="Z26" s="32"/>
      <c r="AA26" s="32"/>
      <c r="AB26" s="32"/>
      <c r="AC26" s="32"/>
    </row>
    <row r="27" spans="1:29" ht="27" customHeight="1" x14ac:dyDescent="0.25">
      <c r="A27" s="56"/>
      <c r="B27" s="162"/>
      <c r="C27" s="28" t="s">
        <v>80</v>
      </c>
      <c r="D27" s="28" t="s">
        <v>76</v>
      </c>
      <c r="E27" s="28" t="s">
        <v>77</v>
      </c>
      <c r="F27" s="28" t="s">
        <v>65</v>
      </c>
      <c r="G27" s="27" t="s">
        <v>66</v>
      </c>
      <c r="H27" s="27" t="s">
        <v>67</v>
      </c>
      <c r="I27" s="27" t="s">
        <v>68</v>
      </c>
      <c r="J27" s="27" t="s">
        <v>69</v>
      </c>
      <c r="K27" s="31" t="s">
        <v>70</v>
      </c>
      <c r="L27" s="27" t="s">
        <v>71</v>
      </c>
      <c r="M27" s="27" t="s">
        <v>72</v>
      </c>
      <c r="N27" s="187" t="s">
        <v>14</v>
      </c>
      <c r="O27" s="151"/>
      <c r="P27" s="151"/>
      <c r="Q27" s="151"/>
      <c r="R27" s="188"/>
      <c r="S27" s="185"/>
      <c r="T27" s="11"/>
      <c r="U27" s="32"/>
      <c r="V27" s="32"/>
      <c r="W27" s="32"/>
      <c r="X27" s="32"/>
      <c r="Y27" s="32"/>
      <c r="Z27" s="32"/>
      <c r="AA27" s="32"/>
      <c r="AB27" s="32"/>
      <c r="AC27" s="32"/>
    </row>
    <row r="28" spans="1:29" ht="15" customHeight="1" x14ac:dyDescent="0.25">
      <c r="A28" s="56"/>
      <c r="B28" s="163"/>
      <c r="C28" s="310" t="s">
        <v>82</v>
      </c>
      <c r="D28" s="25" t="s">
        <v>82</v>
      </c>
      <c r="E28" s="25" t="s">
        <v>82</v>
      </c>
      <c r="F28" s="25" t="s">
        <v>82</v>
      </c>
      <c r="G28" s="25" t="s">
        <v>82</v>
      </c>
      <c r="H28" s="25" t="s">
        <v>61</v>
      </c>
      <c r="I28" s="25" t="s">
        <v>82</v>
      </c>
      <c r="J28" s="25" t="s">
        <v>61</v>
      </c>
      <c r="K28" s="30" t="s">
        <v>61</v>
      </c>
      <c r="L28" s="25" t="s">
        <v>61</v>
      </c>
      <c r="M28" s="25" t="s">
        <v>61</v>
      </c>
      <c r="N28" s="189"/>
      <c r="O28" s="190"/>
      <c r="P28" s="190"/>
      <c r="Q28" s="190"/>
      <c r="R28" s="191"/>
      <c r="S28" s="186"/>
      <c r="T28" s="11"/>
      <c r="U28" s="32"/>
      <c r="V28" s="32"/>
      <c r="W28" s="32"/>
      <c r="X28" s="32"/>
      <c r="Y28" s="32"/>
      <c r="Z28" s="32"/>
      <c r="AA28" s="32"/>
      <c r="AB28" s="32"/>
      <c r="AC28" s="32"/>
    </row>
    <row r="29" spans="1:29" ht="19.5" customHeight="1" x14ac:dyDescent="0.25">
      <c r="A29" s="56"/>
      <c r="B29" s="35">
        <v>1</v>
      </c>
      <c r="C29" s="309" t="b">
        <v>0</v>
      </c>
      <c r="D29" s="309" t="b">
        <v>0</v>
      </c>
      <c r="E29" s="309" t="b">
        <v>0</v>
      </c>
      <c r="F29" s="309" t="b">
        <v>0</v>
      </c>
      <c r="G29" s="309" t="b">
        <v>0</v>
      </c>
      <c r="H29" s="39"/>
      <c r="I29" s="309" t="b">
        <v>0</v>
      </c>
      <c r="J29" s="39"/>
      <c r="K29" s="40"/>
      <c r="L29" s="39"/>
      <c r="M29" s="39"/>
      <c r="N29" s="192"/>
      <c r="O29" s="193"/>
      <c r="P29" s="193"/>
      <c r="Q29" s="193"/>
      <c r="R29" s="194"/>
      <c r="S29" s="41">
        <f t="shared" ref="S29:S35" si="2">SUM(U29:Y29,H29,J29,K29,L29,M29)</f>
        <v>0</v>
      </c>
      <c r="T29" s="11"/>
      <c r="U29" s="32" cm="1">
        <f t="array" ref="U29:U35">IF(C29:C35,22.05,0)</f>
        <v>0</v>
      </c>
      <c r="V29" s="32" cm="1">
        <f t="array" ref="V29:V35">IF(D29:D35,35.65,0)</f>
        <v>0</v>
      </c>
      <c r="W29" s="32" cm="1">
        <f t="array" ref="W29:W35">IF(E29:E35,46,0)</f>
        <v>0</v>
      </c>
      <c r="X29" s="32" cm="1">
        <f t="array" ref="X29:X35">IF(F29:F35,5,0)</f>
        <v>0</v>
      </c>
      <c r="Y29" s="32" cm="1">
        <f t="array" ref="Y29:Y35">IF(I29:I35,40,0)</f>
        <v>0</v>
      </c>
      <c r="Z29" s="32"/>
      <c r="AA29" s="32"/>
      <c r="AB29" s="32"/>
      <c r="AC29" s="32"/>
    </row>
    <row r="30" spans="1:29" ht="19.5" customHeight="1" x14ac:dyDescent="0.25">
      <c r="A30" s="56"/>
      <c r="B30" s="36">
        <v>2</v>
      </c>
      <c r="C30" s="309" t="b">
        <v>0</v>
      </c>
      <c r="D30" s="309" t="b">
        <v>0</v>
      </c>
      <c r="E30" s="309" t="b">
        <v>0</v>
      </c>
      <c r="F30" s="309" t="b">
        <v>0</v>
      </c>
      <c r="G30" s="309" t="b">
        <v>0</v>
      </c>
      <c r="H30" s="39"/>
      <c r="I30" s="309" t="b">
        <v>0</v>
      </c>
      <c r="J30" s="39"/>
      <c r="K30" s="40"/>
      <c r="L30" s="39"/>
      <c r="M30" s="39"/>
      <c r="N30" s="59"/>
      <c r="O30" s="60"/>
      <c r="P30" s="60"/>
      <c r="Q30" s="60"/>
      <c r="R30" s="61"/>
      <c r="S30" s="41">
        <f t="shared" si="2"/>
        <v>0</v>
      </c>
      <c r="T30" s="12" t="s">
        <v>15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/>
      <c r="AA30" s="32"/>
      <c r="AB30" s="32"/>
      <c r="AC30" s="32"/>
    </row>
    <row r="31" spans="1:29" ht="19.5" customHeight="1" x14ac:dyDescent="0.25">
      <c r="A31" s="56"/>
      <c r="B31" s="36">
        <v>3</v>
      </c>
      <c r="C31" s="309" t="b">
        <v>0</v>
      </c>
      <c r="D31" s="309" t="b">
        <v>0</v>
      </c>
      <c r="E31" s="309" t="b">
        <v>0</v>
      </c>
      <c r="F31" s="309" t="b">
        <v>0</v>
      </c>
      <c r="G31" s="309" t="b">
        <v>0</v>
      </c>
      <c r="H31" s="39"/>
      <c r="I31" s="309" t="b">
        <v>0</v>
      </c>
      <c r="J31" s="39"/>
      <c r="K31" s="40"/>
      <c r="L31" s="39"/>
      <c r="M31" s="39"/>
      <c r="N31" s="59"/>
      <c r="O31" s="60"/>
      <c r="P31" s="60"/>
      <c r="Q31" s="60"/>
      <c r="R31" s="61"/>
      <c r="S31" s="41">
        <f t="shared" si="2"/>
        <v>0</v>
      </c>
      <c r="T31" s="11"/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/>
      <c r="AA31" s="32"/>
      <c r="AB31" s="32"/>
      <c r="AC31" s="32"/>
    </row>
    <row r="32" spans="1:29" ht="19.5" customHeight="1" x14ac:dyDescent="0.25">
      <c r="A32" s="56"/>
      <c r="B32" s="36">
        <v>4</v>
      </c>
      <c r="C32" s="309" t="b">
        <v>0</v>
      </c>
      <c r="D32" s="309" t="b">
        <v>0</v>
      </c>
      <c r="E32" s="309" t="b">
        <v>0</v>
      </c>
      <c r="F32" s="309" t="b">
        <v>0</v>
      </c>
      <c r="G32" s="309" t="b">
        <v>0</v>
      </c>
      <c r="H32" s="39"/>
      <c r="I32" s="309" t="b">
        <v>0</v>
      </c>
      <c r="J32" s="39"/>
      <c r="K32" s="40"/>
      <c r="L32" s="39"/>
      <c r="M32" s="39"/>
      <c r="N32" s="59"/>
      <c r="O32" s="60"/>
      <c r="P32" s="60"/>
      <c r="Q32" s="60"/>
      <c r="R32" s="61"/>
      <c r="S32" s="41">
        <f t="shared" si="2"/>
        <v>0</v>
      </c>
      <c r="T32" s="11"/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/>
      <c r="AA32" s="32"/>
      <c r="AB32" s="32"/>
      <c r="AC32" s="32"/>
    </row>
    <row r="33" spans="1:29" ht="19.5" customHeight="1" x14ac:dyDescent="0.25">
      <c r="A33" s="56"/>
      <c r="B33" s="36">
        <v>5</v>
      </c>
      <c r="C33" s="309" t="b">
        <v>0</v>
      </c>
      <c r="D33" s="309" t="b">
        <v>0</v>
      </c>
      <c r="E33" s="309" t="b">
        <v>0</v>
      </c>
      <c r="F33" s="309" t="b">
        <v>0</v>
      </c>
      <c r="G33" s="309" t="b">
        <v>0</v>
      </c>
      <c r="H33" s="39"/>
      <c r="I33" s="309" t="b">
        <v>0</v>
      </c>
      <c r="J33" s="39"/>
      <c r="K33" s="40"/>
      <c r="L33" s="39"/>
      <c r="M33" s="39"/>
      <c r="N33" s="59"/>
      <c r="O33" s="60"/>
      <c r="P33" s="60"/>
      <c r="Q33" s="60"/>
      <c r="R33" s="61"/>
      <c r="S33" s="41">
        <f t="shared" si="2"/>
        <v>0</v>
      </c>
      <c r="T33" s="11"/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2"/>
      <c r="AA33" s="32"/>
      <c r="AB33" s="32"/>
      <c r="AC33" s="32"/>
    </row>
    <row r="34" spans="1:29" ht="19.5" customHeight="1" x14ac:dyDescent="0.25">
      <c r="A34" s="56"/>
      <c r="B34" s="36">
        <v>6</v>
      </c>
      <c r="C34" s="309" t="b">
        <v>0</v>
      </c>
      <c r="D34" s="309" t="b">
        <v>0</v>
      </c>
      <c r="E34" s="309" t="b">
        <v>0</v>
      </c>
      <c r="F34" s="309" t="b">
        <v>0</v>
      </c>
      <c r="G34" s="309" t="b">
        <v>0</v>
      </c>
      <c r="H34" s="39"/>
      <c r="I34" s="309" t="b">
        <v>0</v>
      </c>
      <c r="J34" s="39"/>
      <c r="K34" s="40"/>
      <c r="L34" s="39"/>
      <c r="M34" s="39"/>
      <c r="N34" s="59"/>
      <c r="O34" s="60"/>
      <c r="P34" s="60"/>
      <c r="Q34" s="60"/>
      <c r="R34" s="61"/>
      <c r="S34" s="41">
        <f t="shared" si="2"/>
        <v>0</v>
      </c>
      <c r="T34" s="11"/>
      <c r="U34" s="32">
        <v>0</v>
      </c>
      <c r="V34" s="32">
        <v>0</v>
      </c>
      <c r="W34" s="32">
        <v>0</v>
      </c>
      <c r="X34" s="32">
        <v>0</v>
      </c>
      <c r="Y34" s="32">
        <v>0</v>
      </c>
      <c r="Z34" s="32"/>
      <c r="AA34" s="32"/>
      <c r="AB34" s="32"/>
      <c r="AC34" s="32"/>
    </row>
    <row r="35" spans="1:29" ht="19.5" customHeight="1" x14ac:dyDescent="0.25">
      <c r="A35" s="56"/>
      <c r="B35" s="36">
        <v>7</v>
      </c>
      <c r="C35" s="309" t="b">
        <v>0</v>
      </c>
      <c r="D35" s="309" t="b">
        <v>0</v>
      </c>
      <c r="E35" s="309" t="b">
        <v>0</v>
      </c>
      <c r="F35" s="309" t="b">
        <v>0</v>
      </c>
      <c r="G35" s="309" t="b">
        <v>0</v>
      </c>
      <c r="H35" s="39"/>
      <c r="I35" s="309" t="b">
        <v>0</v>
      </c>
      <c r="J35" s="39"/>
      <c r="K35" s="40"/>
      <c r="L35" s="39"/>
      <c r="M35" s="39"/>
      <c r="N35" s="59"/>
      <c r="O35" s="60"/>
      <c r="P35" s="60"/>
      <c r="Q35" s="60"/>
      <c r="R35" s="61"/>
      <c r="S35" s="41">
        <f t="shared" si="2"/>
        <v>0</v>
      </c>
      <c r="T35" s="11"/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/>
      <c r="AA35" s="32"/>
      <c r="AB35" s="32"/>
      <c r="AC35" s="32"/>
    </row>
    <row r="36" spans="1:29" ht="21.75" customHeight="1" thickBot="1" x14ac:dyDescent="0.3">
      <c r="A36" s="56"/>
      <c r="B36" s="37"/>
      <c r="C36" s="24">
        <f>SUM(_xlfn.ANCHORARRAY(U29))</f>
        <v>0</v>
      </c>
      <c r="D36" s="23">
        <f>SUM(_xlfn.ANCHORARRAY(V29))</f>
        <v>0</v>
      </c>
      <c r="E36" s="18">
        <f>SUM(_xlfn.ANCHORARRAY(W29))</f>
        <v>0</v>
      </c>
      <c r="F36" s="18">
        <f>SUM(_xlfn.ANCHORARRAY(X29))</f>
        <v>0</v>
      </c>
      <c r="G36" s="19">
        <f>COUNTIF(G29:G35,TRUE)</f>
        <v>0</v>
      </c>
      <c r="H36" s="20">
        <f>SUM(H29:H35)</f>
        <v>0</v>
      </c>
      <c r="I36" s="20">
        <f>SUM(_xlfn.ANCHORARRAY(Y29))</f>
        <v>0</v>
      </c>
      <c r="J36" s="20">
        <f>SUM(J29:J35)</f>
        <v>0</v>
      </c>
      <c r="K36" s="38">
        <f>SUM(K29:K35)</f>
        <v>0</v>
      </c>
      <c r="L36" s="20">
        <f>SUM(L29:L35)</f>
        <v>0</v>
      </c>
      <c r="M36" s="20">
        <f>SUM(M29:M35)</f>
        <v>0</v>
      </c>
      <c r="N36" s="167"/>
      <c r="O36" s="168"/>
      <c r="P36" s="168"/>
      <c r="Q36" s="168"/>
      <c r="R36" s="169"/>
      <c r="S36" s="42">
        <f>SUM(S29:S35)</f>
        <v>0</v>
      </c>
      <c r="T36" s="11"/>
      <c r="U36" s="32"/>
      <c r="V36" s="32"/>
      <c r="W36" s="32"/>
      <c r="X36" s="32"/>
      <c r="Y36" s="32"/>
      <c r="Z36" s="32"/>
      <c r="AA36" s="32"/>
      <c r="AB36" s="32"/>
      <c r="AC36" s="32"/>
    </row>
    <row r="37" spans="1:29" ht="15.75" customHeight="1" thickTop="1" x14ac:dyDescent="0.25">
      <c r="A37" s="56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11"/>
      <c r="U37" s="32"/>
      <c r="V37" s="32"/>
      <c r="W37" s="32"/>
      <c r="X37" s="32"/>
      <c r="Y37" s="32"/>
      <c r="Z37" s="32"/>
      <c r="AA37" s="32"/>
      <c r="AB37" s="32"/>
      <c r="AC37" s="32"/>
    </row>
    <row r="38" spans="1:29" ht="21.75" customHeight="1" thickBot="1" x14ac:dyDescent="0.3">
      <c r="A38" s="56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11"/>
      <c r="U38" s="32"/>
      <c r="V38" s="32"/>
      <c r="W38" s="32"/>
      <c r="X38" s="32"/>
      <c r="Y38" s="32"/>
      <c r="Z38" s="32"/>
      <c r="AA38" s="32"/>
      <c r="AB38" s="32"/>
      <c r="AC38" s="32"/>
    </row>
    <row r="39" spans="1:29" ht="19.5" customHeight="1" thickTop="1" x14ac:dyDescent="0.25">
      <c r="A39" s="56"/>
      <c r="B39" s="91" t="s">
        <v>17</v>
      </c>
      <c r="C39" s="92"/>
      <c r="D39" s="92"/>
      <c r="E39" s="92"/>
      <c r="F39" s="88">
        <f>(N23+O23)*0.68</f>
        <v>0</v>
      </c>
      <c r="G39" s="89"/>
      <c r="H39" s="93" t="s">
        <v>73</v>
      </c>
      <c r="I39" s="94"/>
      <c r="J39" s="94"/>
      <c r="K39" s="95"/>
      <c r="L39" s="69" t="s">
        <v>16</v>
      </c>
      <c r="M39" s="70"/>
      <c r="N39" s="71"/>
      <c r="O39" s="71"/>
      <c r="P39" s="71"/>
      <c r="Q39" s="71"/>
      <c r="R39" s="71"/>
      <c r="S39" s="72"/>
      <c r="T39" s="11"/>
      <c r="U39" s="32"/>
      <c r="V39" s="32"/>
      <c r="W39" s="32"/>
      <c r="X39" s="32"/>
      <c r="Y39" s="32"/>
      <c r="Z39" s="32"/>
      <c r="AA39" s="32"/>
      <c r="AB39" s="32"/>
      <c r="AC39" s="32"/>
    </row>
    <row r="40" spans="1:29" ht="19.5" customHeight="1" x14ac:dyDescent="0.25">
      <c r="A40" s="56"/>
      <c r="B40" s="77" t="s">
        <v>23</v>
      </c>
      <c r="C40" s="78"/>
      <c r="D40" s="78"/>
      <c r="E40" s="78"/>
      <c r="F40" s="79">
        <f>SUM(H36,I36)</f>
        <v>0</v>
      </c>
      <c r="G40" s="80"/>
      <c r="H40" s="96" t="s">
        <v>74</v>
      </c>
      <c r="I40" s="97"/>
      <c r="J40" s="97"/>
      <c r="K40" s="98"/>
      <c r="L40" s="73" t="s">
        <v>10</v>
      </c>
      <c r="M40" s="74"/>
      <c r="N40" s="75"/>
      <c r="O40" s="75"/>
      <c r="P40" s="75"/>
      <c r="Q40" s="75"/>
      <c r="R40" s="75" t="s">
        <v>11</v>
      </c>
      <c r="S40" s="76"/>
      <c r="T40" s="11"/>
      <c r="U40" s="32"/>
      <c r="V40" s="32"/>
      <c r="W40" s="32"/>
      <c r="X40" s="32"/>
      <c r="Y40" s="32"/>
      <c r="Z40" s="32"/>
      <c r="AA40" s="32"/>
      <c r="AB40" s="32"/>
      <c r="AC40" s="32"/>
    </row>
    <row r="41" spans="1:29" ht="19.5" customHeight="1" x14ac:dyDescent="0.25">
      <c r="A41" s="56"/>
      <c r="B41" s="113" t="s">
        <v>18</v>
      </c>
      <c r="C41" s="114"/>
      <c r="D41" s="114"/>
      <c r="E41" s="114"/>
      <c r="F41" s="79">
        <f>P23+Q23</f>
        <v>0</v>
      </c>
      <c r="G41" s="90"/>
      <c r="H41" s="120"/>
      <c r="I41" s="121"/>
      <c r="J41" s="121"/>
      <c r="K41" s="122"/>
      <c r="L41" s="73"/>
      <c r="M41" s="74"/>
      <c r="N41" s="75"/>
      <c r="O41" s="75"/>
      <c r="P41" s="75"/>
      <c r="Q41" s="75"/>
      <c r="R41" s="75"/>
      <c r="S41" s="76"/>
      <c r="T41" s="11"/>
      <c r="U41" s="32"/>
      <c r="V41" s="32"/>
      <c r="W41" s="32"/>
      <c r="X41" s="32"/>
      <c r="Y41" s="32"/>
      <c r="Z41" s="32"/>
      <c r="AA41" s="32"/>
      <c r="AB41" s="32"/>
      <c r="AC41" s="32"/>
    </row>
    <row r="42" spans="1:29" ht="19.5" customHeight="1" x14ac:dyDescent="0.25">
      <c r="A42" s="56"/>
      <c r="B42" s="77" t="s">
        <v>19</v>
      </c>
      <c r="C42" s="78"/>
      <c r="D42" s="78"/>
      <c r="E42" s="102"/>
      <c r="F42" s="79">
        <f>R23</f>
        <v>0</v>
      </c>
      <c r="G42" s="90"/>
      <c r="H42" s="120"/>
      <c r="I42" s="121"/>
      <c r="J42" s="121"/>
      <c r="K42" s="122"/>
      <c r="L42" s="73"/>
      <c r="M42" s="74"/>
      <c r="N42" s="75"/>
      <c r="O42" s="75"/>
      <c r="P42" s="75"/>
      <c r="Q42" s="75"/>
      <c r="R42" s="75"/>
      <c r="S42" s="76"/>
      <c r="T42" s="11"/>
      <c r="U42" s="32"/>
      <c r="V42" s="32"/>
      <c r="W42" s="32"/>
      <c r="X42" s="32"/>
      <c r="Y42" s="32"/>
      <c r="Z42" s="32"/>
      <c r="AA42" s="32"/>
      <c r="AB42" s="32"/>
      <c r="AC42" s="32"/>
    </row>
    <row r="43" spans="1:29" ht="19.5" customHeight="1" x14ac:dyDescent="0.25">
      <c r="A43" s="56"/>
      <c r="B43" s="77" t="s">
        <v>22</v>
      </c>
      <c r="C43" s="78"/>
      <c r="D43" s="78"/>
      <c r="E43" s="102"/>
      <c r="F43" s="79">
        <f>SUM(C36:F36)</f>
        <v>0</v>
      </c>
      <c r="G43" s="90"/>
      <c r="H43" s="120"/>
      <c r="I43" s="121"/>
      <c r="J43" s="121"/>
      <c r="K43" s="122"/>
      <c r="L43" s="81"/>
      <c r="M43" s="82"/>
      <c r="N43" s="82"/>
      <c r="O43" s="82"/>
      <c r="P43" s="82"/>
      <c r="Q43" s="74"/>
      <c r="R43" s="115"/>
      <c r="S43" s="116"/>
      <c r="T43" s="11"/>
      <c r="U43" s="32"/>
      <c r="V43" s="32"/>
      <c r="W43" s="32"/>
      <c r="X43" s="32"/>
      <c r="Y43" s="32"/>
      <c r="Z43" s="32"/>
      <c r="AA43" s="32"/>
      <c r="AB43" s="32"/>
      <c r="AC43" s="32"/>
    </row>
    <row r="44" spans="1:29" ht="19.5" customHeight="1" x14ac:dyDescent="0.25">
      <c r="A44" s="56"/>
      <c r="B44" s="103" t="s">
        <v>20</v>
      </c>
      <c r="C44" s="104"/>
      <c r="D44" s="104"/>
      <c r="E44" s="104"/>
      <c r="F44" s="118">
        <f>SUM(J36:M36)</f>
        <v>0</v>
      </c>
      <c r="G44" s="119"/>
      <c r="H44" s="120"/>
      <c r="I44" s="121"/>
      <c r="J44" s="121"/>
      <c r="K44" s="122"/>
      <c r="L44" s="81"/>
      <c r="M44" s="82"/>
      <c r="N44" s="82"/>
      <c r="O44" s="82"/>
      <c r="P44" s="82"/>
      <c r="Q44" s="74"/>
      <c r="R44" s="115"/>
      <c r="S44" s="117"/>
      <c r="T44" s="11"/>
      <c r="X44" s="13"/>
      <c r="Y44" s="13"/>
      <c r="Z44" s="13"/>
      <c r="AA44" s="13"/>
    </row>
    <row r="45" spans="1:29" x14ac:dyDescent="0.25">
      <c r="A45" s="56"/>
      <c r="B45" s="105" t="s">
        <v>21</v>
      </c>
      <c r="C45" s="106"/>
      <c r="D45" s="106"/>
      <c r="E45" s="106"/>
      <c r="F45" s="83">
        <f>(F39+F40+F41+F42+F43+F44)</f>
        <v>0</v>
      </c>
      <c r="G45" s="84"/>
      <c r="H45" s="120"/>
      <c r="I45" s="121"/>
      <c r="J45" s="121"/>
      <c r="K45" s="122"/>
      <c r="L45" s="73"/>
      <c r="M45" s="74"/>
      <c r="N45" s="75"/>
      <c r="O45" s="75"/>
      <c r="P45" s="75"/>
      <c r="Q45" s="75"/>
      <c r="R45" s="75"/>
      <c r="S45" s="87"/>
      <c r="T45" s="11"/>
      <c r="X45" s="13"/>
      <c r="Y45" s="13"/>
      <c r="Z45" s="13"/>
      <c r="AA45" s="13"/>
    </row>
    <row r="46" spans="1:29" ht="15.75" thickBot="1" x14ac:dyDescent="0.3">
      <c r="A46" s="56"/>
      <c r="B46" s="107"/>
      <c r="C46" s="108"/>
      <c r="D46" s="108"/>
      <c r="E46" s="108"/>
      <c r="F46" s="85"/>
      <c r="G46" s="86"/>
      <c r="H46" s="123"/>
      <c r="I46" s="124"/>
      <c r="J46" s="124"/>
      <c r="K46" s="125"/>
      <c r="L46" s="73"/>
      <c r="M46" s="74"/>
      <c r="N46" s="75"/>
      <c r="O46" s="75"/>
      <c r="P46" s="75"/>
      <c r="Q46" s="75"/>
      <c r="R46" s="75"/>
      <c r="S46" s="87"/>
      <c r="T46" s="11"/>
      <c r="X46" s="13"/>
      <c r="Y46" s="13"/>
      <c r="Z46" s="13"/>
      <c r="AA46" s="13"/>
    </row>
    <row r="47" spans="1:29" ht="16.5" thickTop="1" thickBot="1" x14ac:dyDescent="0.3">
      <c r="A47" s="56"/>
      <c r="B47" s="110" t="s">
        <v>75</v>
      </c>
      <c r="C47" s="111"/>
      <c r="D47" s="111"/>
      <c r="E47" s="111"/>
      <c r="F47" s="111"/>
      <c r="G47" s="111"/>
      <c r="H47" s="111"/>
      <c r="I47" s="111"/>
      <c r="J47" s="111"/>
      <c r="K47" s="112"/>
      <c r="L47" s="99" t="s">
        <v>24</v>
      </c>
      <c r="M47" s="100"/>
      <c r="N47" s="101"/>
      <c r="O47" s="101"/>
      <c r="P47" s="101"/>
      <c r="Q47" s="101"/>
      <c r="R47" s="101"/>
      <c r="S47" s="109"/>
      <c r="T47" s="11"/>
      <c r="X47" s="13"/>
      <c r="Y47" s="13"/>
      <c r="Z47" s="13"/>
      <c r="AA47" s="13"/>
    </row>
    <row r="48" spans="1:29" ht="15.75" thickTop="1" x14ac:dyDescent="0.25">
      <c r="A48" s="56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11"/>
      <c r="X48" s="13"/>
      <c r="Y48" s="13"/>
      <c r="Z48" s="13"/>
      <c r="AA48" s="13"/>
    </row>
    <row r="49" spans="1:27" hidden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11"/>
      <c r="X49" s="17"/>
      <c r="AA49" s="17"/>
    </row>
    <row r="50" spans="1:27" hidden="1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11"/>
      <c r="X50" s="17"/>
      <c r="AA50" s="17"/>
    </row>
    <row r="51" spans="1:27" hidden="1" x14ac:dyDescent="0.25">
      <c r="X51" s="17"/>
      <c r="AA51" s="17"/>
    </row>
    <row r="52" spans="1:27" hidden="1" x14ac:dyDescent="0.25">
      <c r="X52" s="17"/>
      <c r="AA52" s="17"/>
    </row>
    <row r="53" spans="1:27" hidden="1" x14ac:dyDescent="0.25">
      <c r="X53" s="17"/>
      <c r="AA53" s="17"/>
    </row>
    <row r="54" spans="1:27" hidden="1" x14ac:dyDescent="0.25">
      <c r="X54" s="17"/>
      <c r="AA54" s="17"/>
    </row>
    <row r="55" spans="1:27" hidden="1" x14ac:dyDescent="0.25">
      <c r="X55" s="17"/>
      <c r="AA55" s="17"/>
    </row>
    <row r="56" spans="1:27" hidden="1" x14ac:dyDescent="0.25">
      <c r="X56" s="17"/>
      <c r="AA56" s="17"/>
    </row>
    <row r="57" spans="1:27" hidden="1" x14ac:dyDescent="0.25">
      <c r="X57" s="17"/>
      <c r="AA57" s="17"/>
    </row>
    <row r="58" spans="1:27" hidden="1" x14ac:dyDescent="0.25">
      <c r="X58" s="17"/>
      <c r="AA58" s="17"/>
    </row>
    <row r="59" spans="1:27" hidden="1" x14ac:dyDescent="0.25">
      <c r="X59" s="17"/>
      <c r="AA59" s="17"/>
    </row>
    <row r="60" spans="1:27" hidden="1" x14ac:dyDescent="0.25">
      <c r="X60" s="17"/>
      <c r="AA60" s="17"/>
    </row>
    <row r="61" spans="1:27" hidden="1" x14ac:dyDescent="0.25">
      <c r="X61" s="17"/>
      <c r="AA61" s="17"/>
    </row>
    <row r="62" spans="1:27" hidden="1" x14ac:dyDescent="0.25">
      <c r="X62" s="17"/>
      <c r="AA62" s="17"/>
    </row>
    <row r="63" spans="1:27" hidden="1" x14ac:dyDescent="0.25">
      <c r="X63" s="17"/>
      <c r="AA63" s="17"/>
    </row>
    <row r="64" spans="1:27" hidden="1" x14ac:dyDescent="0.25">
      <c r="X64" s="17"/>
    </row>
    <row r="65" spans="1:24" hidden="1" x14ac:dyDescent="0.25">
      <c r="X65" s="17"/>
    </row>
    <row r="66" spans="1:24" hidden="1" x14ac:dyDescent="0.25">
      <c r="X66" s="17"/>
    </row>
    <row r="67" spans="1:24" hidden="1" x14ac:dyDescent="0.25">
      <c r="X67" s="17"/>
    </row>
    <row r="68" spans="1:24" hidden="1" x14ac:dyDescent="0.25">
      <c r="X68" s="17"/>
    </row>
    <row r="69" spans="1:24" hidden="1" x14ac:dyDescent="0.25">
      <c r="X69" s="17"/>
    </row>
    <row r="70" spans="1:24" hidden="1" x14ac:dyDescent="0.25">
      <c r="X70" s="17"/>
    </row>
    <row r="71" spans="1:24" hidden="1" x14ac:dyDescent="0.25">
      <c r="X71" s="17"/>
    </row>
    <row r="72" spans="1:24" hidden="1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</row>
    <row r="81" customFormat="1" hidden="1" x14ac:dyDescent="0.25"/>
    <row r="82" customFormat="1" hidden="1" x14ac:dyDescent="0.25"/>
    <row r="83" customFormat="1" hidden="1" x14ac:dyDescent="0.25"/>
  </sheetData>
  <sheetProtection algorithmName="SHA-512" hashValue="yyolF/Vj1HF+akvi3zeV4ZCMoz9NchUvPefU166VsUZRYGnf5yyz5bMCHO7AtUw16MwDItrtsPiaB4i+gsmvGw==" saltValue="9QO/ZzH7qs64poqfDQya0A==" spinCount="100000" sheet="1" objects="1" scenarios="1" selectLockedCells="1"/>
  <mergeCells count="121">
    <mergeCell ref="B26:B28"/>
    <mergeCell ref="C26:F26"/>
    <mergeCell ref="G26:I26"/>
    <mergeCell ref="N27:R28"/>
    <mergeCell ref="N29:R29"/>
    <mergeCell ref="N30:R30"/>
    <mergeCell ref="R3:S3"/>
    <mergeCell ref="R4:S4"/>
    <mergeCell ref="R5:S5"/>
    <mergeCell ref="L9:O9"/>
    <mergeCell ref="L8:O8"/>
    <mergeCell ref="R6:S7"/>
    <mergeCell ref="C13:D14"/>
    <mergeCell ref="G4:K4"/>
    <mergeCell ref="D3:F4"/>
    <mergeCell ref="D7:F7"/>
    <mergeCell ref="G7:H7"/>
    <mergeCell ref="J7:K7"/>
    <mergeCell ref="B3:C7"/>
    <mergeCell ref="L4:Q7"/>
    <mergeCell ref="G3:K3"/>
    <mergeCell ref="L3:Q3"/>
    <mergeCell ref="B8:C9"/>
    <mergeCell ref="G6:H6"/>
    <mergeCell ref="N36:R36"/>
    <mergeCell ref="J26:R26"/>
    <mergeCell ref="C12:G12"/>
    <mergeCell ref="H22:J22"/>
    <mergeCell ref="K13:M15"/>
    <mergeCell ref="K22:M22"/>
    <mergeCell ref="K21:M21"/>
    <mergeCell ref="K20:M20"/>
    <mergeCell ref="K19:M19"/>
    <mergeCell ref="K18:M18"/>
    <mergeCell ref="K17:M17"/>
    <mergeCell ref="K16:M16"/>
    <mergeCell ref="N13:N14"/>
    <mergeCell ref="P13:Q13"/>
    <mergeCell ref="R13:R14"/>
    <mergeCell ref="H12:R12"/>
    <mergeCell ref="B23:M23"/>
    <mergeCell ref="C16:D16"/>
    <mergeCell ref="E16:G16"/>
    <mergeCell ref="H18:J18"/>
    <mergeCell ref="C20:D20"/>
    <mergeCell ref="E20:G20"/>
    <mergeCell ref="B24:T25"/>
    <mergeCell ref="S26:S28"/>
    <mergeCell ref="J6:K6"/>
    <mergeCell ref="O13:O14"/>
    <mergeCell ref="P8:S9"/>
    <mergeCell ref="D5:F6"/>
    <mergeCell ref="G5:H5"/>
    <mergeCell ref="J5:K5"/>
    <mergeCell ref="J8:K9"/>
    <mergeCell ref="E13:G15"/>
    <mergeCell ref="H13:J15"/>
    <mergeCell ref="B10:T11"/>
    <mergeCell ref="D8:I9"/>
    <mergeCell ref="B12:B15"/>
    <mergeCell ref="S12:S15"/>
    <mergeCell ref="L47:Q47"/>
    <mergeCell ref="B42:E42"/>
    <mergeCell ref="B44:E44"/>
    <mergeCell ref="B45:E46"/>
    <mergeCell ref="R47:S47"/>
    <mergeCell ref="F43:G43"/>
    <mergeCell ref="B47:K47"/>
    <mergeCell ref="R41:S41"/>
    <mergeCell ref="L41:Q41"/>
    <mergeCell ref="R45:S45"/>
    <mergeCell ref="B41:E41"/>
    <mergeCell ref="R43:S43"/>
    <mergeCell ref="R44:S44"/>
    <mergeCell ref="B43:E43"/>
    <mergeCell ref="F44:G44"/>
    <mergeCell ref="R42:S42"/>
    <mergeCell ref="H41:K46"/>
    <mergeCell ref="B37:S38"/>
    <mergeCell ref="L39:S39"/>
    <mergeCell ref="L40:Q40"/>
    <mergeCell ref="R40:S40"/>
    <mergeCell ref="L42:Q42"/>
    <mergeCell ref="L45:Q45"/>
    <mergeCell ref="B40:E40"/>
    <mergeCell ref="F40:G40"/>
    <mergeCell ref="L43:Q43"/>
    <mergeCell ref="L44:Q44"/>
    <mergeCell ref="F45:G46"/>
    <mergeCell ref="L46:Q46"/>
    <mergeCell ref="R46:S46"/>
    <mergeCell ref="F39:G39"/>
    <mergeCell ref="F41:G41"/>
    <mergeCell ref="F42:G42"/>
    <mergeCell ref="B39:E39"/>
    <mergeCell ref="H39:K39"/>
    <mergeCell ref="H40:K40"/>
    <mergeCell ref="B48:S50"/>
    <mergeCell ref="A1:T2"/>
    <mergeCell ref="A3:A50"/>
    <mergeCell ref="C15:D15"/>
    <mergeCell ref="N31:R31"/>
    <mergeCell ref="N32:R32"/>
    <mergeCell ref="N33:R33"/>
    <mergeCell ref="N34:R34"/>
    <mergeCell ref="N35:R35"/>
    <mergeCell ref="H17:J17"/>
    <mergeCell ref="E22:G22"/>
    <mergeCell ref="C19:D19"/>
    <mergeCell ref="H16:J16"/>
    <mergeCell ref="C17:D17"/>
    <mergeCell ref="E17:G17"/>
    <mergeCell ref="C18:D18"/>
    <mergeCell ref="E18:G18"/>
    <mergeCell ref="C21:D21"/>
    <mergeCell ref="E21:G21"/>
    <mergeCell ref="H21:J21"/>
    <mergeCell ref="H20:J20"/>
    <mergeCell ref="E19:G19"/>
    <mergeCell ref="H19:J19"/>
    <mergeCell ref="C22:D22"/>
  </mergeCells>
  <pageMargins left="0.31496062992125984" right="0.31496062992125984" top="0.94488188976377963" bottom="0.55118110236220474" header="0.31496062992125984" footer="0.31496062992125984"/>
  <pageSetup scale="60" orientation="portrait" r:id="rId1"/>
  <ignoredErrors>
    <ignoredError sqref="I36" formula="1"/>
    <ignoredError sqref="N23:O23" formulaRange="1"/>
    <ignoredError sqref="S1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61262-9CD7-4448-84C7-55B0232BB3AD}">
  <sheetPr codeName="Feuil3">
    <tabColor theme="5" tint="-0.249977111117893"/>
    <pageSetUpPr fitToPage="1"/>
  </sheetPr>
  <dimension ref="A1:I55"/>
  <sheetViews>
    <sheetView topLeftCell="A5" workbookViewId="0">
      <selection activeCell="A34" sqref="A34:H34"/>
    </sheetView>
  </sheetViews>
  <sheetFormatPr baseColWidth="10" defaultColWidth="0" defaultRowHeight="0" customHeight="1" zeroHeight="1" x14ac:dyDescent="0.25"/>
  <cols>
    <col min="1" max="6" width="11.42578125" customWidth="1"/>
    <col min="7" max="7" width="13.7109375" customWidth="1"/>
    <col min="8" max="8" width="12.42578125" customWidth="1"/>
    <col min="9" max="9" width="11.42578125" customWidth="1"/>
    <col min="10" max="16384" width="11.42578125" hidden="1"/>
  </cols>
  <sheetData>
    <row r="1" spans="1:8" ht="18" x14ac:dyDescent="0.25">
      <c r="C1" s="2" t="s">
        <v>28</v>
      </c>
      <c r="D1" s="3"/>
      <c r="E1" s="3"/>
      <c r="F1" s="3"/>
    </row>
    <row r="2" spans="1:8" ht="15" customHeight="1" x14ac:dyDescent="0.25"/>
    <row r="3" spans="1:8" ht="15" customHeight="1" x14ac:dyDescent="0.25"/>
    <row r="4" spans="1:8" ht="15" customHeight="1" x14ac:dyDescent="0.25"/>
    <row r="5" spans="1:8" ht="15.75" thickBot="1" x14ac:dyDescent="0.3">
      <c r="A5" s="290" t="s">
        <v>29</v>
      </c>
      <c r="B5" s="290"/>
      <c r="C5" s="290"/>
      <c r="D5" s="290"/>
      <c r="E5" s="290"/>
      <c r="F5" s="290"/>
      <c r="G5" s="290"/>
    </row>
    <row r="6" spans="1:8" ht="15.75" thickTop="1" x14ac:dyDescent="0.25">
      <c r="A6" s="291" t="s">
        <v>30</v>
      </c>
      <c r="B6" s="292"/>
      <c r="C6" s="292"/>
      <c r="D6" s="292"/>
      <c r="E6" s="292"/>
      <c r="F6" s="292"/>
      <c r="G6" s="292"/>
      <c r="H6" s="293"/>
    </row>
    <row r="7" spans="1:8" ht="15" x14ac:dyDescent="0.25">
      <c r="A7" s="294"/>
      <c r="B7" s="295"/>
      <c r="C7" s="295"/>
      <c r="D7" s="295"/>
      <c r="E7" s="295"/>
      <c r="F7" s="295"/>
      <c r="G7" s="295"/>
      <c r="H7" s="296"/>
    </row>
    <row r="8" spans="1:8" ht="15.75" thickBot="1" x14ac:dyDescent="0.3">
      <c r="A8" s="297"/>
      <c r="B8" s="298"/>
      <c r="C8" s="298"/>
      <c r="D8" s="298"/>
      <c r="E8" s="298"/>
      <c r="F8" s="298"/>
      <c r="G8" s="298"/>
      <c r="H8" s="299"/>
    </row>
    <row r="9" spans="1:8" ht="16.5" thickTop="1" thickBot="1" x14ac:dyDescent="0.3"/>
    <row r="10" spans="1:8" ht="15.75" thickTop="1" x14ac:dyDescent="0.25">
      <c r="A10" s="268" t="s">
        <v>31</v>
      </c>
      <c r="B10" s="300"/>
      <c r="C10" s="307"/>
      <c r="D10" s="307"/>
      <c r="E10" s="307"/>
      <c r="F10" s="307"/>
      <c r="G10" s="307"/>
      <c r="H10" s="308"/>
    </row>
    <row r="11" spans="1:8" ht="15" x14ac:dyDescent="0.25">
      <c r="A11" s="301" t="s">
        <v>45</v>
      </c>
      <c r="B11" s="302"/>
      <c r="C11" s="302"/>
      <c r="D11" s="302"/>
      <c r="E11" s="302"/>
      <c r="F11" s="302"/>
      <c r="G11" s="302"/>
      <c r="H11" s="303"/>
    </row>
    <row r="12" spans="1:8" ht="15.75" thickBot="1" x14ac:dyDescent="0.3">
      <c r="A12" s="304"/>
      <c r="B12" s="305"/>
      <c r="C12" s="305"/>
      <c r="D12" s="305"/>
      <c r="E12" s="305"/>
      <c r="F12" s="305"/>
      <c r="G12" s="305"/>
      <c r="H12" s="306"/>
    </row>
    <row r="13" spans="1:8" ht="16.5" thickTop="1" thickBot="1" x14ac:dyDescent="0.3"/>
    <row r="14" spans="1:8" ht="15.75" thickTop="1" x14ac:dyDescent="0.25">
      <c r="A14" s="268" t="s">
        <v>32</v>
      </c>
      <c r="B14" s="269"/>
      <c r="C14" s="269"/>
      <c r="D14" s="269"/>
      <c r="E14" s="269"/>
      <c r="F14" s="270"/>
      <c r="G14" s="258" t="s">
        <v>33</v>
      </c>
      <c r="H14" s="259"/>
    </row>
    <row r="15" spans="1:8" ht="15" x14ac:dyDescent="0.25">
      <c r="A15" s="262"/>
      <c r="B15" s="263"/>
      <c r="C15" s="263"/>
      <c r="D15" s="263"/>
      <c r="E15" s="263"/>
      <c r="F15" s="264"/>
      <c r="G15" s="260"/>
      <c r="H15" s="261"/>
    </row>
    <row r="16" spans="1:8" ht="15" x14ac:dyDescent="0.25">
      <c r="A16" s="243" t="s">
        <v>34</v>
      </c>
      <c r="B16" s="244"/>
      <c r="C16" s="244"/>
      <c r="D16" s="244"/>
      <c r="E16" s="244"/>
      <c r="F16" s="267"/>
      <c r="G16" s="271" t="s">
        <v>35</v>
      </c>
      <c r="H16" s="245"/>
    </row>
    <row r="17" spans="1:8" ht="15" x14ac:dyDescent="0.25">
      <c r="A17" s="273"/>
      <c r="B17" s="265"/>
      <c r="C17" s="265"/>
      <c r="D17" s="265"/>
      <c r="E17" s="265"/>
      <c r="F17" s="274"/>
      <c r="G17" s="265"/>
      <c r="H17" s="266"/>
    </row>
    <row r="18" spans="1:8" ht="15" x14ac:dyDescent="0.25">
      <c r="A18" s="243" t="s">
        <v>36</v>
      </c>
      <c r="B18" s="244"/>
      <c r="C18" s="244"/>
      <c r="D18" s="244"/>
      <c r="E18" s="244"/>
      <c r="F18" s="267"/>
      <c r="G18" s="271" t="s">
        <v>35</v>
      </c>
      <c r="H18" s="245"/>
    </row>
    <row r="19" spans="1:8" ht="15" x14ac:dyDescent="0.25">
      <c r="A19" s="273"/>
      <c r="B19" s="265"/>
      <c r="C19" s="265"/>
      <c r="D19" s="265"/>
      <c r="E19" s="265"/>
      <c r="F19" s="274"/>
      <c r="G19" s="265"/>
      <c r="H19" s="266"/>
    </row>
    <row r="20" spans="1:8" ht="15" x14ac:dyDescent="0.25">
      <c r="A20" s="243" t="s">
        <v>37</v>
      </c>
      <c r="B20" s="244"/>
      <c r="C20" s="244"/>
      <c r="D20" s="244"/>
      <c r="E20" s="244"/>
      <c r="F20" s="267"/>
      <c r="G20" s="271" t="s">
        <v>35</v>
      </c>
      <c r="H20" s="245"/>
    </row>
    <row r="21" spans="1:8" ht="15" x14ac:dyDescent="0.25">
      <c r="A21" s="273"/>
      <c r="B21" s="265"/>
      <c r="C21" s="265"/>
      <c r="D21" s="265"/>
      <c r="E21" s="265"/>
      <c r="F21" s="274"/>
      <c r="G21" s="265"/>
      <c r="H21" s="266"/>
    </row>
    <row r="22" spans="1:8" ht="15" x14ac:dyDescent="0.25">
      <c r="A22" s="243" t="s">
        <v>38</v>
      </c>
      <c r="B22" s="244"/>
      <c r="C22" s="244"/>
      <c r="D22" s="244"/>
      <c r="E22" s="244"/>
      <c r="F22" s="244"/>
      <c r="G22" s="244"/>
      <c r="H22" s="245"/>
    </row>
    <row r="23" spans="1:8" ht="15" x14ac:dyDescent="0.25">
      <c r="A23" s="4" t="s">
        <v>7</v>
      </c>
      <c r="B23" s="275"/>
      <c r="C23" s="275"/>
      <c r="D23" s="275"/>
      <c r="E23" s="275"/>
      <c r="F23" s="276"/>
      <c r="G23" s="5" t="s">
        <v>47</v>
      </c>
      <c r="H23" s="14"/>
    </row>
    <row r="24" spans="1:8" ht="15" x14ac:dyDescent="0.25">
      <c r="A24" s="243"/>
      <c r="B24" s="244"/>
      <c r="C24" s="244"/>
      <c r="D24" s="244"/>
      <c r="E24" s="244"/>
      <c r="F24" s="244"/>
      <c r="G24" s="244"/>
      <c r="H24" s="245"/>
    </row>
    <row r="25" spans="1:8" ht="15" x14ac:dyDescent="0.25">
      <c r="A25" s="4" t="s">
        <v>7</v>
      </c>
      <c r="B25" s="277"/>
      <c r="C25" s="275"/>
      <c r="D25" s="275"/>
      <c r="E25" s="275"/>
      <c r="F25" s="276"/>
      <c r="G25" s="5" t="s">
        <v>47</v>
      </c>
      <c r="H25" s="14"/>
    </row>
    <row r="26" spans="1:8" ht="15.75" thickBot="1" x14ac:dyDescent="0.3">
      <c r="A26" s="278" t="s">
        <v>39</v>
      </c>
      <c r="B26" s="279"/>
      <c r="C26" s="279"/>
      <c r="D26" s="279"/>
      <c r="E26" s="279"/>
      <c r="F26" s="280"/>
      <c r="G26" s="281">
        <f>H25-H23</f>
        <v>0</v>
      </c>
      <c r="H26" s="282"/>
    </row>
    <row r="27" spans="1:8" ht="16.5" thickTop="1" thickBot="1" x14ac:dyDescent="0.3"/>
    <row r="28" spans="1:8" ht="15.75" thickTop="1" x14ac:dyDescent="0.25">
      <c r="A28" s="283" t="s">
        <v>40</v>
      </c>
      <c r="B28" s="284"/>
      <c r="C28" s="284"/>
      <c r="D28" s="284"/>
      <c r="E28" s="284"/>
      <c r="F28" s="284"/>
      <c r="G28" s="284"/>
      <c r="H28" s="259"/>
    </row>
    <row r="29" spans="1:8" ht="15" x14ac:dyDescent="0.25">
      <c r="A29" s="243" t="s">
        <v>44</v>
      </c>
      <c r="B29" s="244"/>
      <c r="C29" s="244"/>
      <c r="D29" s="244"/>
      <c r="E29" s="244"/>
      <c r="F29" s="244"/>
      <c r="G29" s="6">
        <f>IF(G26&gt;0.33333,40,G26*120)</f>
        <v>0</v>
      </c>
      <c r="H29" s="7"/>
    </row>
    <row r="30" spans="1:8" ht="15.75" thickBot="1" x14ac:dyDescent="0.3">
      <c r="A30" s="285"/>
      <c r="B30" s="286"/>
      <c r="C30" s="286"/>
      <c r="D30" s="286"/>
      <c r="E30" s="286"/>
      <c r="F30" s="286"/>
      <c r="G30" s="286"/>
      <c r="H30" s="287"/>
    </row>
    <row r="31" spans="1:8" ht="16.5" thickTop="1" thickBot="1" x14ac:dyDescent="0.3">
      <c r="A31" s="288" t="s">
        <v>9</v>
      </c>
      <c r="B31" s="289"/>
      <c r="C31" s="289"/>
      <c r="D31" s="289"/>
      <c r="E31" s="289"/>
      <c r="F31" s="289"/>
      <c r="G31" s="8">
        <f>G29</f>
        <v>0</v>
      </c>
      <c r="H31" s="9"/>
    </row>
    <row r="32" spans="1:8" ht="16.5" thickTop="1" thickBot="1" x14ac:dyDescent="0.3"/>
    <row r="33" spans="1:8" ht="15.75" thickTop="1" x14ac:dyDescent="0.25">
      <c r="A33" s="283" t="s">
        <v>41</v>
      </c>
      <c r="B33" s="284"/>
      <c r="C33" s="284"/>
      <c r="D33" s="284"/>
      <c r="E33" s="284"/>
      <c r="F33" s="284"/>
      <c r="G33" s="284"/>
      <c r="H33" s="259"/>
    </row>
    <row r="34" spans="1:8" ht="15" x14ac:dyDescent="0.25">
      <c r="A34" s="252"/>
      <c r="B34" s="253"/>
      <c r="C34" s="253"/>
      <c r="D34" s="253"/>
      <c r="E34" s="253"/>
      <c r="F34" s="253"/>
      <c r="G34" s="253"/>
      <c r="H34" s="254"/>
    </row>
    <row r="35" spans="1:8" ht="15" x14ac:dyDescent="0.25">
      <c r="A35" s="243" t="s">
        <v>42</v>
      </c>
      <c r="B35" s="244"/>
      <c r="C35" s="244"/>
      <c r="D35" s="244"/>
      <c r="E35" s="244"/>
      <c r="F35" s="244"/>
      <c r="G35" s="244"/>
      <c r="H35" s="245"/>
    </row>
    <row r="36" spans="1:8" ht="15" x14ac:dyDescent="0.25">
      <c r="A36" s="252"/>
      <c r="B36" s="253"/>
      <c r="C36" s="253"/>
      <c r="D36" s="253"/>
      <c r="E36" s="253"/>
      <c r="F36" s="253"/>
      <c r="G36" s="253"/>
      <c r="H36" s="254"/>
    </row>
    <row r="37" spans="1:8" ht="15.75" thickBot="1" x14ac:dyDescent="0.3">
      <c r="A37" s="255"/>
      <c r="B37" s="256"/>
      <c r="C37" s="256"/>
      <c r="D37" s="256"/>
      <c r="E37" s="256"/>
      <c r="F37" s="256"/>
      <c r="G37" s="256"/>
      <c r="H37" s="257"/>
    </row>
    <row r="38" spans="1:8" ht="15.75" thickTop="1" x14ac:dyDescent="0.25">
      <c r="A38" s="246" t="s">
        <v>46</v>
      </c>
      <c r="B38" s="247"/>
      <c r="C38" s="247"/>
      <c r="D38" s="247"/>
      <c r="E38" s="247"/>
      <c r="F38" s="247"/>
      <c r="G38" s="247"/>
      <c r="H38" s="248"/>
    </row>
    <row r="39" spans="1:8" ht="15" customHeight="1" thickBot="1" x14ac:dyDescent="0.3">
      <c r="A39" s="249"/>
      <c r="B39" s="250"/>
      <c r="C39" s="250"/>
      <c r="D39" s="250"/>
      <c r="E39" s="250"/>
      <c r="F39" s="250"/>
      <c r="G39" s="250"/>
      <c r="H39" s="251"/>
    </row>
    <row r="40" spans="1:8" ht="15.75" thickTop="1" x14ac:dyDescent="0.25"/>
    <row r="41" spans="1:8" ht="15.75" thickBot="1" x14ac:dyDescent="0.3"/>
    <row r="42" spans="1:8" ht="16.5" thickTop="1" thickBot="1" x14ac:dyDescent="0.3">
      <c r="A42" s="10" t="s">
        <v>5</v>
      </c>
      <c r="B42" s="272"/>
      <c r="C42" s="272"/>
      <c r="D42" s="272"/>
      <c r="E42" s="272"/>
      <c r="F42" s="272"/>
      <c r="G42" s="15" t="s">
        <v>43</v>
      </c>
      <c r="H42" s="16"/>
    </row>
    <row r="43" spans="1:8" ht="15.75" thickTop="1" x14ac:dyDescent="0.25"/>
    <row r="44" spans="1:8" ht="15" x14ac:dyDescent="0.25"/>
    <row r="45" spans="1:8" ht="15" hidden="1" x14ac:dyDescent="0.25"/>
    <row r="46" spans="1:8" ht="15" hidden="1" x14ac:dyDescent="0.25"/>
    <row r="47" spans="1:8" ht="15" hidden="1" x14ac:dyDescent="0.25"/>
    <row r="48" spans="1:8" ht="15" hidden="1" x14ac:dyDescent="0.25"/>
    <row r="49" customFormat="1" ht="15" hidden="1" x14ac:dyDescent="0.25"/>
    <row r="50" customFormat="1" ht="15" hidden="1" x14ac:dyDescent="0.25"/>
    <row r="51" customFormat="1" ht="15" hidden="1" x14ac:dyDescent="0.25"/>
    <row r="52" customFormat="1" ht="15" hidden="1" x14ac:dyDescent="0.25"/>
    <row r="53" customFormat="1" ht="15" hidden="1" x14ac:dyDescent="0.25"/>
    <row r="54" customFormat="1" ht="15" hidden="1" x14ac:dyDescent="0.25"/>
    <row r="55" customFormat="1" ht="15" hidden="1" x14ac:dyDescent="0.25"/>
  </sheetData>
  <sheetProtection algorithmName="SHA-512" hashValue="w3iKbIZocEKD4/EbmgCghqxdKBGLDB6E3wo4pz8p7c9K8iPWIK5m9uAIoC5U2jxH5xAMDgLqHuN8aGaHpqcSoA==" saltValue="ytdnsPDnlFYMWyr+jfMmVQ==" spinCount="100000" sheet="1" selectLockedCells="1"/>
  <mergeCells count="39">
    <mergeCell ref="A5:G5"/>
    <mergeCell ref="A6:H8"/>
    <mergeCell ref="A10:B10"/>
    <mergeCell ref="A11:H11"/>
    <mergeCell ref="A12:H12"/>
    <mergeCell ref="C10:H10"/>
    <mergeCell ref="B42:F42"/>
    <mergeCell ref="A21:F21"/>
    <mergeCell ref="A22:H22"/>
    <mergeCell ref="B23:F23"/>
    <mergeCell ref="A17:F17"/>
    <mergeCell ref="A19:F19"/>
    <mergeCell ref="A29:F29"/>
    <mergeCell ref="G21:H21"/>
    <mergeCell ref="A24:H24"/>
    <mergeCell ref="B25:F25"/>
    <mergeCell ref="A26:F26"/>
    <mergeCell ref="G26:H26"/>
    <mergeCell ref="A28:H28"/>
    <mergeCell ref="A30:H30"/>
    <mergeCell ref="A31:F31"/>
    <mergeCell ref="A33:H33"/>
    <mergeCell ref="G14:H14"/>
    <mergeCell ref="G15:H15"/>
    <mergeCell ref="A15:F15"/>
    <mergeCell ref="G19:H19"/>
    <mergeCell ref="A20:F20"/>
    <mergeCell ref="A18:F18"/>
    <mergeCell ref="A16:F16"/>
    <mergeCell ref="A14:F14"/>
    <mergeCell ref="G16:H16"/>
    <mergeCell ref="G18:H18"/>
    <mergeCell ref="G20:H20"/>
    <mergeCell ref="G17:H17"/>
    <mergeCell ref="A35:H35"/>
    <mergeCell ref="A38:H39"/>
    <mergeCell ref="A34:H34"/>
    <mergeCell ref="A36:H36"/>
    <mergeCell ref="A37:H37"/>
  </mergeCells>
  <pageMargins left="0.7" right="0.7" top="0.75" bottom="0.75" header="0.3" footer="0.3"/>
  <pageSetup scale="98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ABE9CC85D9B54A9E39714D4979C3A2" ma:contentTypeVersion="19" ma:contentTypeDescription="Crée un document." ma:contentTypeScope="" ma:versionID="3d8e75754b10b1573146e8dd8e819302">
  <xsd:schema xmlns:xsd="http://www.w3.org/2001/XMLSchema" xmlns:xs="http://www.w3.org/2001/XMLSchema" xmlns:p="http://schemas.microsoft.com/office/2006/metadata/properties" xmlns:ns2="f9c42a6b-4929-47d0-9205-778e150b9b8c" xmlns:ns3="3696dde3-4159-4e30-84b1-51390de08552" targetNamespace="http://schemas.microsoft.com/office/2006/metadata/properties" ma:root="true" ma:fieldsID="c8e070df0329cb403ec4ef3d760706dd" ns2:_="" ns3:_="">
    <xsd:import namespace="f9c42a6b-4929-47d0-9205-778e150b9b8c"/>
    <xsd:import namespace="3696dde3-4159-4e30-84b1-51390de085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_Flow_SignoffStatu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c42a6b-4929-47d0-9205-778e150b9b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État de validation" ma:internalName="_x00c9_tat_x0020_de_x0020_validation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alises d’images" ma:readOnly="false" ma:fieldId="{5cf76f15-5ced-4ddc-b409-7134ff3c332f}" ma:taxonomyMulti="true" ma:sspId="2ff63248-5fb2-437c-96db-ea18326cfb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96dde3-4159-4e30-84b1-51390de0855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cfb41069-9f05-4902-8f90-f80b07203442}" ma:internalName="TaxCatchAll" ma:showField="CatchAllData" ma:web="3696dde3-4159-4e30-84b1-51390de085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f9c42a6b-4929-47d0-9205-778e150b9b8c" xsi:nil="true"/>
    <TaxCatchAll xmlns="3696dde3-4159-4e30-84b1-51390de08552" xsi:nil="true"/>
    <lcf76f155ced4ddcb4097134ff3c332f xmlns="f9c42a6b-4929-47d0-9205-778e150b9b8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350FE5-0CB6-4A08-8191-AE5216A7E5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c42a6b-4929-47d0-9205-778e150b9b8c"/>
    <ds:schemaRef ds:uri="3696dde3-4159-4e30-84b1-51390de085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A715A5-6890-4ACC-8F11-1460FECC3478}">
  <ds:schemaRefs>
    <ds:schemaRef ds:uri="http://purl.org/dc/terms/"/>
    <ds:schemaRef ds:uri="3696dde3-4159-4e30-84b1-51390de08552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f9c42a6b-4929-47d0-9205-778e150b9b8c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4A77C1C-8C38-42EB-B236-A437004CC7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Formulaire</vt:lpstr>
      <vt:lpstr>Frais de garderie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</dc:creator>
  <cp:lastModifiedBy>Xavier Hainse</cp:lastModifiedBy>
  <cp:lastPrinted>2026-04-02T17:29:37Z</cp:lastPrinted>
  <dcterms:created xsi:type="dcterms:W3CDTF">2021-10-07T13:03:33Z</dcterms:created>
  <dcterms:modified xsi:type="dcterms:W3CDTF">2026-04-02T17:31:03Z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0x01010088ABE9CC85D9B54A9E39714D4979C3A2</vt:lpwstr>
  </property>
  <property fmtid="{D5CDD505-2E9C-101B-9397-08002B2CF9AE}" pid="3" name="MediaServiceImageTags">
    <vt:lpwstr/>
  </property>
</Properties>
</file>